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O19" i="1" s="1"/>
  <c r="L19" i="1" l="1"/>
  <c r="K19" i="1"/>
  <c r="M19" i="1" l="1"/>
  <c r="N19" i="1" s="1"/>
</calcChain>
</file>

<file path=xl/sharedStrings.xml><?xml version="1.0" encoding="utf-8"?>
<sst xmlns="http://schemas.openxmlformats.org/spreadsheetml/2006/main" count="40" uniqueCount="36">
  <si>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</si>
  <si>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</si>
  <si>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</si>
  <si>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</si>
  <si>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</si>
  <si>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</si>
  <si>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</si>
  <si>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</si>
  <si>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</si>
  <si>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</si>
  <si>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</si>
  <si>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</si>
  <si>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</si>
  <si>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</si>
  <si>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</si>
  <si>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</si>
  <si>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</si>
  <si>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</si>
  <si>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</si>
  <si>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</si>
  <si>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</si>
  <si>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Источник № 1</t>
  </si>
  <si>
    <t>Источник № 2</t>
  </si>
  <si>
    <t>Источник № 3</t>
  </si>
  <si>
    <t>Источник № 4</t>
  </si>
  <si>
    <t>Источник № 5</t>
  </si>
  <si>
    <t>`</t>
  </si>
  <si>
    <t>Усл.ед.</t>
  </si>
  <si>
    <t>к Извещению о проведении закупки у единственного поставщика в электронной форме</t>
  </si>
  <si>
    <t>№ 072-25</t>
  </si>
  <si>
    <t>Оказание услуг по перетяжке мебели</t>
  </si>
  <si>
    <t>на оказание услуг по перетяжке мебели</t>
  </si>
  <si>
    <t>КП вх. 783-04/25 от 02.04.2025</t>
  </si>
  <si>
    <t>КП вх. 784-04/25 от 02.04.2025</t>
  </si>
  <si>
    <t>КП вх. 785-04/25 от 02.04.2025</t>
  </si>
  <si>
    <t>Исходя из имеющегося у Заказчика объёма финансового обеспечения для осуществления закупки НМЦД устанавливается в размере 603362 руб. (шестьсот три тысячи триста шестьдесят два рубля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</si>
</sst>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0" fillId="0" borderId="0" xfId="0" applyNumberFormat="1" applyFont="1" applyFill="1" applyAlignment="1">
      <alignment horizontal="center" vertical="center" wrapText="1"/>
    </xf>
    <xf numFmtId="2" fontId="0" fillId="0" borderId="0" xfId="0" applyNumberFormat="1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zoomScale="85" zoomScaleNormal="85" zoomScalePageLayoutView="70" workbookViewId="0">
      <selection activeCell="E19" sqref="E19"/>
    </sheetView>
  </sheetViews>
  <sheetFormatPr defaultRowHeight="15" x14ac:dyDescent="0.25"/>
  <cols>
    <col min="1" max="1" width="6.140625" style="2" bestFit="1" customWidth="1"/>
    <col min="2" max="2" width="36.85546875" style="2" customWidth="1"/>
    <col min="3" max="3" width="7.85546875" style="2" bestFit="1" customWidth="1"/>
    <col min="4" max="4" width="7.140625" style="2" bestFit="1" customWidth="1"/>
    <col min="5" max="5" width="16.28515625" style="33" customWidth="1"/>
    <col min="6" max="6" width="16.42578125" style="33" customWidth="1"/>
    <col min="7" max="7" width="15.5703125" style="33" customWidth="1"/>
    <col min="8" max="8" width="16.28515625" style="33" hidden="1" customWidth="1"/>
    <col min="9" max="9" width="18.28515625" style="33" hidden="1" customWidth="1"/>
    <col min="10" max="10" width="13.7109375" style="3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3" customWidth="1"/>
    <col min="16" max="16" width="9.140625" style="3"/>
    <col min="17" max="17" width="13.5703125" style="3" bestFit="1" customWidth="1"/>
    <col min="18" max="20" width="10.7109375" style="3" bestFit="1" customWidth="1"/>
    <col min="21" max="16384" width="9.140625" style="3"/>
  </cols>
  <sheetData>
    <row r="1" spans="1:15" x14ac:dyDescent="0.25">
      <c r="A1" s="14"/>
      <c r="B1" s="14"/>
      <c r="C1" s="14"/>
      <c r="D1" s="14"/>
      <c r="E1" s="1"/>
      <c r="F1" s="1"/>
      <c r="G1" s="1"/>
      <c r="H1" s="1"/>
      <c r="I1" s="1"/>
      <c r="J1" s="1"/>
      <c r="K1" s="14"/>
      <c r="L1" s="14"/>
      <c r="M1" s="14"/>
      <c r="N1" s="14"/>
      <c r="O1" s="31" t="s">
        <v>20</v>
      </c>
    </row>
    <row r="2" spans="1:15" ht="14.45" customHeight="1" x14ac:dyDescent="0.25">
      <c r="A2" s="14"/>
      <c r="B2" s="14"/>
      <c r="C2" s="14"/>
      <c r="D2" s="14"/>
      <c r="E2" s="1"/>
      <c r="F2" s="1"/>
      <c r="G2" s="1"/>
      <c r="H2" s="1"/>
      <c r="I2" s="1"/>
      <c r="J2" s="1"/>
      <c r="K2" s="14"/>
      <c r="L2" s="14"/>
      <c r="M2" s="14"/>
      <c r="N2" s="14"/>
      <c r="O2" s="31" t="s">
        <v>28</v>
      </c>
    </row>
    <row r="3" spans="1:15" ht="14.45" hidden="1" customHeight="1" x14ac:dyDescent="0.25">
      <c r="A3" s="14"/>
      <c r="B3" s="14"/>
      <c r="C3" s="14"/>
      <c r="D3" s="14"/>
      <c r="E3" s="1"/>
      <c r="F3" s="1"/>
      <c r="G3" s="1"/>
      <c r="H3" s="1"/>
      <c r="I3" s="1"/>
      <c r="J3" s="1"/>
      <c r="K3" s="14"/>
      <c r="L3" s="14"/>
      <c r="M3" s="14"/>
      <c r="N3" s="14"/>
      <c r="O3" s="31"/>
    </row>
    <row r="4" spans="1:15" ht="14.45" customHeight="1" x14ac:dyDescent="0.25">
      <c r="A4" s="14"/>
      <c r="B4" s="14"/>
      <c r="C4" s="14"/>
      <c r="D4" s="14"/>
      <c r="E4" s="1"/>
      <c r="F4" s="1"/>
      <c r="G4" s="1"/>
      <c r="H4" s="1"/>
      <c r="I4" s="1"/>
      <c r="J4" s="1"/>
      <c r="K4" s="14"/>
      <c r="L4" s="14"/>
      <c r="M4" s="14"/>
      <c r="N4" s="14"/>
      <c r="O4" s="31" t="s">
        <v>31</v>
      </c>
    </row>
    <row r="5" spans="1:15" ht="14.45" customHeight="1" x14ac:dyDescent="0.25">
      <c r="A5" s="14"/>
      <c r="B5" s="14"/>
      <c r="C5" s="14"/>
      <c r="D5" s="14"/>
      <c r="E5" s="1"/>
      <c r="F5" s="1"/>
      <c r="G5" s="1"/>
      <c r="H5" s="1"/>
      <c r="I5" s="1"/>
      <c r="J5" s="1"/>
      <c r="K5" s="14"/>
      <c r="L5" s="14"/>
      <c r="M5" s="14"/>
      <c r="N5" s="14"/>
      <c r="O5" s="32" t="s">
        <v>29</v>
      </c>
    </row>
    <row r="6" spans="1:15" x14ac:dyDescent="0.25">
      <c r="A6" s="14"/>
      <c r="B6" s="14"/>
      <c r="C6" s="14"/>
      <c r="D6" s="14"/>
      <c r="E6" s="1"/>
      <c r="F6" s="1"/>
      <c r="G6" s="1"/>
      <c r="H6" s="1"/>
      <c r="I6" s="1"/>
      <c r="J6" s="1"/>
      <c r="K6" s="14"/>
      <c r="L6" s="14"/>
      <c r="M6" s="14"/>
      <c r="N6" s="14"/>
      <c r="O6" s="1"/>
    </row>
    <row r="7" spans="1:15" x14ac:dyDescent="0.25">
      <c r="A7" s="14"/>
      <c r="B7" s="14"/>
      <c r="C7" s="14"/>
      <c r="D7" s="14"/>
      <c r="E7" s="1"/>
      <c r="F7" s="1"/>
      <c r="G7" s="1"/>
      <c r="H7" s="1"/>
      <c r="I7" s="1"/>
      <c r="J7" s="1"/>
      <c r="K7" s="14"/>
      <c r="L7" s="14"/>
      <c r="M7" s="14"/>
      <c r="N7" s="14"/>
      <c r="O7" s="4" t="s">
        <v>12</v>
      </c>
    </row>
    <row r="8" spans="1:15" x14ac:dyDescent="0.25">
      <c r="A8" s="14"/>
      <c r="B8" s="14"/>
      <c r="C8" s="14"/>
      <c r="D8" s="14"/>
      <c r="E8" s="1"/>
      <c r="F8" s="1"/>
      <c r="G8" s="1"/>
      <c r="H8" s="1"/>
      <c r="I8" s="1"/>
      <c r="J8" s="1"/>
      <c r="K8" s="14"/>
      <c r="L8" s="14"/>
      <c r="M8" s="14"/>
      <c r="N8" s="14"/>
      <c r="O8" s="5" t="s">
        <v>17</v>
      </c>
    </row>
    <row r="9" spans="1:15" x14ac:dyDescent="0.25">
      <c r="A9" s="14"/>
      <c r="B9" s="14"/>
      <c r="C9" s="14"/>
      <c r="D9" s="14"/>
      <c r="E9" s="1"/>
      <c r="F9" s="1"/>
      <c r="G9" s="1"/>
      <c r="H9" s="1"/>
      <c r="I9" s="1"/>
      <c r="J9" s="1"/>
      <c r="K9" s="14"/>
      <c r="L9" s="14"/>
      <c r="M9" s="14"/>
      <c r="N9" s="14"/>
      <c r="O9" s="5" t="s">
        <v>13</v>
      </c>
    </row>
    <row r="10" spans="1:15" x14ac:dyDescent="0.25">
      <c r="A10" s="14"/>
      <c r="B10" s="14"/>
      <c r="C10" s="14"/>
      <c r="D10" s="14"/>
      <c r="E10" s="1"/>
      <c r="F10" s="1"/>
      <c r="G10" s="1"/>
      <c r="H10" s="1"/>
      <c r="I10" s="1"/>
      <c r="J10" s="1"/>
      <c r="K10" s="14"/>
      <c r="L10" s="14"/>
      <c r="M10" s="14"/>
      <c r="N10" s="14"/>
      <c r="O10" s="1"/>
    </row>
    <row r="11" spans="1:15" ht="28.9" customHeight="1" x14ac:dyDescent="0.25">
      <c r="A11" s="14"/>
      <c r="B11" s="14"/>
      <c r="C11" s="14"/>
      <c r="D11" s="14"/>
      <c r="E11" s="1"/>
      <c r="F11" s="1"/>
      <c r="G11" s="1"/>
      <c r="H11" s="1"/>
      <c r="I11" s="1"/>
      <c r="J11" s="1"/>
      <c r="K11" s="14"/>
      <c r="L11" s="20" t="s">
        <v>16</v>
      </c>
      <c r="M11" s="20"/>
      <c r="N11" s="14"/>
      <c r="O11" s="1" t="s">
        <v>14</v>
      </c>
    </row>
    <row r="12" spans="1:15" x14ac:dyDescent="0.25">
      <c r="A12" s="14"/>
      <c r="B12" s="14"/>
      <c r="C12" s="14"/>
      <c r="D12" s="14"/>
      <c r="E12" s="1"/>
      <c r="F12" s="1"/>
      <c r="G12" s="1"/>
      <c r="H12" s="1"/>
      <c r="I12" s="1"/>
      <c r="J12" s="1"/>
      <c r="K12" s="14"/>
      <c r="L12" s="14"/>
      <c r="M12" s="14"/>
      <c r="N12" s="14"/>
      <c r="O12" s="1"/>
    </row>
    <row r="13" spans="1:15" x14ac:dyDescent="0.25">
      <c r="A13" s="14"/>
      <c r="B13" s="20" t="s">
        <v>15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1"/>
    </row>
    <row r="14" spans="1:15" hidden="1" x14ac:dyDescent="0.25">
      <c r="A14" s="14"/>
      <c r="B14" s="14"/>
      <c r="C14" s="14"/>
      <c r="D14" s="14"/>
      <c r="E14" s="1"/>
      <c r="F14" s="1"/>
      <c r="G14" s="1"/>
      <c r="H14" s="1"/>
      <c r="I14" s="1"/>
      <c r="J14" s="1"/>
      <c r="K14" s="14"/>
      <c r="L14" s="14"/>
      <c r="M14" s="14"/>
      <c r="N14" s="14"/>
      <c r="O14" s="1"/>
    </row>
    <row r="15" spans="1:15" x14ac:dyDescent="0.25">
      <c r="A15" s="14"/>
      <c r="B15" s="14"/>
      <c r="C15" s="14"/>
      <c r="D15" s="14"/>
      <c r="E15" s="1"/>
      <c r="F15" s="1"/>
      <c r="G15" s="1"/>
      <c r="H15" s="1"/>
      <c r="I15" s="1"/>
      <c r="J15" s="1"/>
      <c r="K15" s="14"/>
      <c r="L15" s="14"/>
      <c r="M15" s="14"/>
      <c r="N15" s="14"/>
      <c r="O15" s="1"/>
    </row>
    <row r="16" spans="1:15" s="2" customFormat="1" ht="54.6" customHeight="1" x14ac:dyDescent="0.25">
      <c r="A16" s="24"/>
      <c r="B16" s="25"/>
      <c r="C16" s="26"/>
      <c r="D16" s="25"/>
      <c r="E16" s="16" t="s">
        <v>32</v>
      </c>
      <c r="F16" s="16" t="s">
        <v>33</v>
      </c>
      <c r="G16" s="16" t="s">
        <v>34</v>
      </c>
      <c r="H16" s="16"/>
      <c r="I16" s="16"/>
      <c r="J16" s="16"/>
      <c r="K16" s="17"/>
      <c r="L16" s="17"/>
      <c r="M16" s="17"/>
      <c r="N16" s="17"/>
      <c r="O16" s="16"/>
    </row>
    <row r="17" spans="1:18" s="2" customFormat="1" ht="30" customHeight="1" x14ac:dyDescent="0.25">
      <c r="A17" s="29" t="s">
        <v>0</v>
      </c>
      <c r="B17" s="29" t="s">
        <v>1</v>
      </c>
      <c r="C17" s="29" t="s">
        <v>2</v>
      </c>
      <c r="D17" s="29"/>
      <c r="E17" s="16" t="s">
        <v>21</v>
      </c>
      <c r="F17" s="16" t="s">
        <v>22</v>
      </c>
      <c r="G17" s="16" t="s">
        <v>23</v>
      </c>
      <c r="H17" s="16" t="s">
        <v>24</v>
      </c>
      <c r="I17" s="16" t="s">
        <v>25</v>
      </c>
      <c r="J17" s="27" t="s">
        <v>11</v>
      </c>
      <c r="K17" s="29" t="s">
        <v>8</v>
      </c>
      <c r="L17" s="29" t="s">
        <v>9</v>
      </c>
      <c r="M17" s="29" t="s">
        <v>10</v>
      </c>
      <c r="N17" s="29" t="s">
        <v>6</v>
      </c>
      <c r="O17" s="23" t="s">
        <v>7</v>
      </c>
    </row>
    <row r="18" spans="1:18" s="2" customFormat="1" x14ac:dyDescent="0.25">
      <c r="A18" s="30"/>
      <c r="B18" s="30"/>
      <c r="C18" s="18" t="s">
        <v>3</v>
      </c>
      <c r="D18" s="18" t="s">
        <v>4</v>
      </c>
      <c r="E18" s="16" t="s">
        <v>5</v>
      </c>
      <c r="F18" s="16" t="s">
        <v>5</v>
      </c>
      <c r="G18" s="16" t="s">
        <v>5</v>
      </c>
      <c r="H18" s="16" t="s">
        <v>5</v>
      </c>
      <c r="I18" s="16" t="s">
        <v>5</v>
      </c>
      <c r="J18" s="28"/>
      <c r="K18" s="29"/>
      <c r="L18" s="29"/>
      <c r="M18" s="29"/>
      <c r="N18" s="29"/>
      <c r="O18" s="23"/>
    </row>
    <row r="19" spans="1:18" s="2" customFormat="1" x14ac:dyDescent="0.25">
      <c r="A19" s="17">
        <v>1</v>
      </c>
      <c r="B19" s="11" t="s">
        <v>30</v>
      </c>
      <c r="C19" s="12" t="s">
        <v>27</v>
      </c>
      <c r="D19" s="13">
        <v>1</v>
      </c>
      <c r="E19" s="35">
        <v>603362</v>
      </c>
      <c r="F19" s="35">
        <v>665800</v>
      </c>
      <c r="G19" s="35">
        <v>634120</v>
      </c>
      <c r="H19" s="16"/>
      <c r="I19" s="16"/>
      <c r="J19" s="16">
        <f>AVERAGE(E19:I19)</f>
        <v>634427.33333333337</v>
      </c>
      <c r="K19" s="17">
        <f>COUNT(E19:I19)</f>
        <v>3</v>
      </c>
      <c r="L19" s="17">
        <f>STDEV(E19:I19)</f>
        <v>31220.134550211878</v>
      </c>
      <c r="M19" s="17">
        <f t="shared" ref="M19" si="0">L19/J19*100</f>
        <v>4.9209945583805048</v>
      </c>
      <c r="N19" s="17" t="str">
        <f t="shared" ref="N19" si="1">IF(M19&lt;33,"ОДНОРОДНЫЕ","НЕОДНОРОДНЫЕ")</f>
        <v>ОДНОРОДНЫЕ</v>
      </c>
      <c r="O19" s="16">
        <f>D19*J19</f>
        <v>634427.33333333337</v>
      </c>
    </row>
    <row r="20" spans="1:18" x14ac:dyDescent="0.25">
      <c r="A20" s="14"/>
      <c r="B20" s="14"/>
      <c r="C20" s="14"/>
      <c r="D20" s="14"/>
      <c r="E20" s="1"/>
      <c r="F20" s="1"/>
      <c r="G20" s="1"/>
      <c r="H20" s="1"/>
      <c r="I20" s="1"/>
      <c r="J20" s="1"/>
      <c r="K20" s="14"/>
      <c r="L20" s="14"/>
      <c r="M20" s="14"/>
      <c r="N20" s="14"/>
      <c r="O20" s="1"/>
    </row>
    <row r="21" spans="1:18" s="6" customFormat="1" x14ac:dyDescent="0.25">
      <c r="A21" s="21" t="s">
        <v>19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Q21" s="7"/>
      <c r="R21" s="8"/>
    </row>
    <row r="22" spans="1:18" s="6" customFormat="1" x14ac:dyDescent="0.25">
      <c r="A22" s="22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8" s="6" customForma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8" s="10" customFormat="1" ht="33.75" customHeight="1" x14ac:dyDescent="0.25">
      <c r="A24" s="19" t="s">
        <v>35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9"/>
      <c r="Q24" s="9"/>
    </row>
    <row r="30" spans="1:18" x14ac:dyDescent="0.25">
      <c r="K30" s="34"/>
    </row>
    <row r="31" spans="1:18" x14ac:dyDescent="0.25">
      <c r="F31" s="33" t="s">
        <v>26</v>
      </c>
    </row>
  </sheetData>
  <mergeCells count="16">
    <mergeCell ref="A24:O24"/>
    <mergeCell ref="L11:M11"/>
    <mergeCell ref="B13:N13"/>
    <mergeCell ref="A21:O21"/>
    <mergeCell ref="A22:O22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</mergeCells>
  <conditionalFormatting sqref="N19">
    <cfRule type="containsText" dxfId="5" priority="16" operator="containsText" text="НЕ">
      <formula>NOT(ISERROR(SEARCH("НЕ",N19)))</formula>
    </cfRule>
    <cfRule type="containsText" dxfId="4" priority="17" operator="containsText" text="ОДНОРОДНЫЕ">
      <formula>NOT(ISERROR(SEARCH("ОДНОРОДНЫЕ",N19)))</formula>
    </cfRule>
    <cfRule type="containsText" dxfId="3" priority="18" operator="containsText" text="НЕОДНОРОДНЫЕ">
      <formula>NOT(ISERROR(SEARCH("НЕОДНОРОДНЫЕ",N19)))</formula>
    </cfRule>
  </conditionalFormatting>
  <conditionalFormatting sqref="N19">
    <cfRule type="containsText" dxfId="2" priority="13" operator="containsText" text="НЕОДНОРОДНЫЕ">
      <formula>NOT(ISERROR(SEARCH("НЕОДНОРОДНЫЕ",N19)))</formula>
    </cfRule>
    <cfRule type="containsText" dxfId="1" priority="14" operator="containsText" text="ОДНОРОДНЫЕ">
      <formula>NOT(ISERROR(SEARCH("ОДНОРОДНЫЕ",N19)))</formula>
    </cfRule>
    <cfRule type="containsText" dxfId="0" priority="15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2025-04-02T08:14:55Z</dcterms:modified>
</cp:coreProperties>
</file>