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M82" i="1" l="1"/>
  <c r="P82" i="1" l="1"/>
  <c r="R82" i="1" s="1"/>
  <c r="R149" i="1" s="1"/>
</calcChain>
</file>

<file path=xl/sharedStrings.xml><?xml version="1.0" encoding="utf-8"?>
<sst xmlns="http://schemas.openxmlformats.org/spreadsheetml/2006/main" count="821" uniqueCount="274">
  <si>
    <t>Карточка № 0000066</t>
  </si>
  <si>
    <t>Приложение к договору от</t>
  </si>
  <si>
    <t>9 января 2024 г. № расчет стоимости</t>
  </si>
  <si>
    <t xml:space="preserve"> Расчет стоимости услуг Федеральное бюджетное учреждение "Государственный региональный центр стандартизации, метрологии и испытаний в Иркутской Области" на 2024 год</t>
  </si>
  <si>
    <t>Клиент:</t>
  </si>
  <si>
    <t>ОГАУЗ "Иркутская городская клиническая больница №8"</t>
  </si>
  <si>
    <t>№ п/п</t>
  </si>
  <si>
    <t>Наименование</t>
  </si>
  <si>
    <t>Кол-во</t>
  </si>
  <si>
    <t>Цена за ед., руб.</t>
  </si>
  <si>
    <t>надбавка</t>
  </si>
  <si>
    <t>Стоимость без НДС, руб.</t>
  </si>
  <si>
    <t>НДС 20%</t>
  </si>
  <si>
    <t>Стоимость c НДС, руб.</t>
  </si>
  <si>
    <t>Примечание</t>
  </si>
  <si>
    <t>%</t>
  </si>
  <si>
    <t>Цена</t>
  </si>
  <si>
    <t>Сумма</t>
  </si>
  <si>
    <t>1</t>
  </si>
  <si>
    <t>Поликлиника, Баумана, 214а</t>
  </si>
  <si>
    <t>0,00</t>
  </si>
  <si>
    <t>2</t>
  </si>
  <si>
    <t>3763401А5020Р.510.Поверка/Авторефрактометры/</t>
  </si>
  <si>
    <t>3</t>
  </si>
  <si>
    <t>10</t>
  </si>
  <si>
    <t>588,06</t>
  </si>
  <si>
    <t>1764,18</t>
  </si>
  <si>
    <t xml:space="preserve"> Надбавки/Скидки:  Надбавка за оказание услуг на месте эксплуатации 10%</t>
  </si>
  <si>
    <t>3950611П8753Р.503.Поверка/Пульсоксиметры/</t>
  </si>
  <si>
    <t>13</t>
  </si>
  <si>
    <t>4</t>
  </si>
  <si>
    <t>12</t>
  </si>
  <si>
    <t>5</t>
  </si>
  <si>
    <t>58</t>
  </si>
  <si>
    <t>6</t>
  </si>
  <si>
    <t>3001631Т5542Р.501.Поверка/Тонометры внутриглазного давления через веко цифровые портативные/ТГДц-01 "ПРА"</t>
  </si>
  <si>
    <t>33</t>
  </si>
  <si>
    <t>7</t>
  </si>
  <si>
    <t>3001631Т5542Р.502.Поверка/Тонометры внутриглазного давления через веко цифровые портативные/</t>
  </si>
  <si>
    <t>8</t>
  </si>
  <si>
    <t>2763701Л4582Р.501.Поверка/Линейки скиаскопические (набор 2 шт.)/</t>
  </si>
  <si>
    <t>9</t>
  </si>
  <si>
    <t>3201653Т2872Р.501.Поверка/Термометры инфракрасного излучения медицинские/</t>
  </si>
  <si>
    <t>24</t>
  </si>
  <si>
    <t>11</t>
  </si>
  <si>
    <t>2802622В2282.155.Поверка/Весы электронные медицинские (30 – 150 кг)/seca 703, seca 763, seca 780, seca 719, seca 769, seca 284, seca 285, seca 813, seca 869, seca 874,</t>
  </si>
  <si>
    <t>56</t>
  </si>
  <si>
    <t>2811821Д3550Р.514.Поверка/Динамометры кистевые, динамометры медицинские электронные ручные, динамометры плоскопружинные ручные, динамометры ручные, динамометры становые/</t>
  </si>
  <si>
    <t>15</t>
  </si>
  <si>
    <t>14</t>
  </si>
  <si>
    <t>2811821Д3550Р.513.Поверка/Динамометры медицинские электронные ручные/ДМЭР-120</t>
  </si>
  <si>
    <t>30</t>
  </si>
  <si>
    <t>16</t>
  </si>
  <si>
    <t>2802622В2282.156.Поверка/Весы электронные медицинские (30 – 150 кг)/ВЭМ-150-"Масса-К"</t>
  </si>
  <si>
    <t>17</t>
  </si>
  <si>
    <t>3001631У3041Р.512.Поверка/Измерители артериального давления и частоты пульса электронные, полуавтоматические/</t>
  </si>
  <si>
    <t>21</t>
  </si>
  <si>
    <t>18</t>
  </si>
  <si>
    <t>3201653Т2872.501.Калибровка/Термометры инфракрасного излучения медицинские/</t>
  </si>
  <si>
    <t>19</t>
  </si>
  <si>
    <t>не поверяем.Поверка//</t>
  </si>
  <si>
    <t>Глюкометр</t>
  </si>
  <si>
    <t>20</t>
  </si>
  <si>
    <t>22</t>
  </si>
  <si>
    <t>23</t>
  </si>
  <si>
    <t>3763601Л3552Р.501.Поверка/Наборы пробных очковых линз (свыше 200шт)./</t>
  </si>
  <si>
    <t>25</t>
  </si>
  <si>
    <t>Функциональная диагностика</t>
  </si>
  <si>
    <t>26</t>
  </si>
  <si>
    <t>3920611Э4350Р.506.Поверка/Электроэнцефалограф/Энцефалан 131-03</t>
  </si>
  <si>
    <t>918,35</t>
  </si>
  <si>
    <t>27</t>
  </si>
  <si>
    <t>918,36</t>
  </si>
  <si>
    <t>1836,71</t>
  </si>
  <si>
    <t>28</t>
  </si>
  <si>
    <t>3920601Э4251Р.527.Поверка/Электрокардиограф многоканальный/Schiller AT-1</t>
  </si>
  <si>
    <t>428,30</t>
  </si>
  <si>
    <t>3426,43</t>
  </si>
  <si>
    <t xml:space="preserve"> Надбавки/Скидки:   Надбавка за оказание услуг на месте эксплуатации 10%</t>
  </si>
  <si>
    <t>29</t>
  </si>
  <si>
    <t>3920601Э4251Р.546.Поверка/Электрокардиограф многоканальный/BTL-08</t>
  </si>
  <si>
    <t>2141,52</t>
  </si>
  <si>
    <t>2569,82</t>
  </si>
  <si>
    <t>31</t>
  </si>
  <si>
    <t>3920601Э4251Р.529.Поверка/Электрокардиограф многоканальный/Schiller AT-2 Plus</t>
  </si>
  <si>
    <t>428,31</t>
  </si>
  <si>
    <t>856,61</t>
  </si>
  <si>
    <t>32</t>
  </si>
  <si>
    <t>3920601Э4251.501.Калибровка/Электрокардиограф многоканальный/</t>
  </si>
  <si>
    <t>470,45</t>
  </si>
  <si>
    <t>3920601Э4251Р.549.Поверка/Электрокардиограф многоканальный/ЭК12Т-01-РД</t>
  </si>
  <si>
    <t>34</t>
  </si>
  <si>
    <t>940,90</t>
  </si>
  <si>
    <t>35</t>
  </si>
  <si>
    <t>3920601Э4243Р.505.Поверка/Электрокардиограф одноканальный/ЭК1Т-01</t>
  </si>
  <si>
    <t>355,78</t>
  </si>
  <si>
    <t>1423,10</t>
  </si>
  <si>
    <t>36</t>
  </si>
  <si>
    <t>3920701М7523Р.501.Поверка/Монитор суточного наблюдения(канал ЭКГ и частоты пульса) по Холтеру/</t>
  </si>
  <si>
    <t>2134,66</t>
  </si>
  <si>
    <t>37</t>
  </si>
  <si>
    <t>3001631М7520Р.506.Поверка/Мониторы суточного наблюдения (канал давления)/</t>
  </si>
  <si>
    <t>300,89</t>
  </si>
  <si>
    <t>4814,26</t>
  </si>
  <si>
    <t>38</t>
  </si>
  <si>
    <t>7115,52</t>
  </si>
  <si>
    <t>39</t>
  </si>
  <si>
    <t>902,67</t>
  </si>
  <si>
    <t>40</t>
  </si>
  <si>
    <t>41</t>
  </si>
  <si>
    <t>42</t>
  </si>
  <si>
    <t>2921832С6390Р.505.Поверка/Спироанализаторы/</t>
  </si>
  <si>
    <t>43</t>
  </si>
  <si>
    <t>44</t>
  </si>
  <si>
    <t>2802622В2282.157.Поверка/Весы электронные медицинские (30 – 150 кг)/SECA 634, 644, 664, 703, 763, 766, 767, 770, 780, 781, 782, 798, 880, 881, 882</t>
  </si>
  <si>
    <t>46</t>
  </si>
  <si>
    <t>Женская консультация, А.Образцова, 27ш</t>
  </si>
  <si>
    <t>47</t>
  </si>
  <si>
    <t>48</t>
  </si>
  <si>
    <t>49</t>
  </si>
  <si>
    <t>2802622В2282.018.Поверка/Весы напольные медицинские электронные (30 – 150 кг)/ВМЭН-150, ВМЭН-200</t>
  </si>
  <si>
    <t>50</t>
  </si>
  <si>
    <t>51</t>
  </si>
  <si>
    <t>Дет. пол-ка, Баумана, 214 а/я, А.Образцова, 27Ч</t>
  </si>
  <si>
    <t>52</t>
  </si>
  <si>
    <t>53</t>
  </si>
  <si>
    <t>54</t>
  </si>
  <si>
    <t>55</t>
  </si>
  <si>
    <t>57</t>
  </si>
  <si>
    <t>3301674С2365Р.506.Поверка/Секундомеры механические/Секундомеры механические</t>
  </si>
  <si>
    <t>2802742В2765.010.Поверка/Весы напольные медицинские электронные (с НПВ от 150 до 600 кг)/ВМЭН-150, ВМЭН-200</t>
  </si>
  <si>
    <t>59</t>
  </si>
  <si>
    <t>60</t>
  </si>
  <si>
    <t>2802722В3011Р.511.Поверка/Весы электронные, весы медицинские электронные, весы почтовые электронные/</t>
  </si>
  <si>
    <t>90,17</t>
  </si>
  <si>
    <t>3787,10</t>
  </si>
  <si>
    <t>61</t>
  </si>
  <si>
    <t>1352,54</t>
  </si>
  <si>
    <t>62</t>
  </si>
  <si>
    <t>2702000Р8420Р.510.Поверка/Ростомеры медицинские/</t>
  </si>
  <si>
    <t>31,36</t>
  </si>
  <si>
    <t>1223,16</t>
  </si>
  <si>
    <t>63</t>
  </si>
  <si>
    <t>64</t>
  </si>
  <si>
    <t>65</t>
  </si>
  <si>
    <t>3705745А5041Р.518.Поверка/Анализаторы биохимические/</t>
  </si>
  <si>
    <t>576,30</t>
  </si>
  <si>
    <t>1728,90</t>
  </si>
  <si>
    <t>66</t>
  </si>
  <si>
    <t>67</t>
  </si>
  <si>
    <t>68</t>
  </si>
  <si>
    <t>69</t>
  </si>
  <si>
    <t>3763301Д3540Р.515.Поверка/Диоптриметры/</t>
  </si>
  <si>
    <t>525,34</t>
  </si>
  <si>
    <t>1050,67</t>
  </si>
  <si>
    <t>70</t>
  </si>
  <si>
    <t>71</t>
  </si>
  <si>
    <t>72</t>
  </si>
  <si>
    <t>73</t>
  </si>
  <si>
    <t>Система AccuScreen PRO</t>
  </si>
  <si>
    <t>74</t>
  </si>
  <si>
    <t>Термометр Термо-01</t>
  </si>
  <si>
    <t>75</t>
  </si>
  <si>
    <t>76</t>
  </si>
  <si>
    <t>77</t>
  </si>
  <si>
    <t>78</t>
  </si>
  <si>
    <t>Стационар, Ярославского, 300</t>
  </si>
  <si>
    <t>79</t>
  </si>
  <si>
    <t>2802622В2282.179.Поверка/Весы электронные тензометрические для статического взвешивания (30 – 150 кг)/МП</t>
  </si>
  <si>
    <t>80</t>
  </si>
  <si>
    <t>81</t>
  </si>
  <si>
    <t>3001871М0520.197.Поверка/Манометры показывающие (КТ 1 – 2,5)/ДМ</t>
  </si>
  <si>
    <t>82</t>
  </si>
  <si>
    <t>3001774М0580Р.501.Поверка/Манометры кислородные/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</si>
  <si>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</si>
  <si>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</si>
  <si>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</si>
  <si>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</si>
  <si>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</si>
  <si>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</si>
  <si>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</si>
  <si>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</si>
  <si>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</si>
  <si>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3001631У3041Р.502.Поверка/Измерители артериального давления и частоты пульса автоматические и полуавтоматические/Omron</t>
  </si>
  <si>
    <t>92</t>
  </si>
  <si>
    <t>3950611П8753.501.Калибровка/Пульсоксиметры/</t>
  </si>
  <si>
    <t>93</t>
  </si>
  <si>
    <t>94</t>
  </si>
  <si>
    <t>95</t>
  </si>
  <si>
    <t>96</t>
  </si>
  <si>
    <t>3001631У3040Р.511.Поверка/Измерители артериального давления механические/</t>
  </si>
  <si>
    <t>104</t>
  </si>
  <si>
    <t>97</t>
  </si>
  <si>
    <t>99</t>
  </si>
  <si>
    <t>100</t>
  </si>
  <si>
    <t>101</t>
  </si>
  <si>
    <t>Пищеблок, Ярославского, 300</t>
  </si>
  <si>
    <t>102</t>
  </si>
  <si>
    <t>2802722В2752.008.Поверка/Весы настольные циферблатные (-)/РН-6Ц13У, РН-3Ц13У</t>
  </si>
  <si>
    <t>103</t>
  </si>
  <si>
    <t>2802742В2765.043.Поверка/Весы платформенные (с НПВ от 150 до 600 кг)/РП 600Ц24б</t>
  </si>
  <si>
    <t>2802622В2282.084.Поверка/Весы платформенные электронные (30 – 150 кг)/ВП</t>
  </si>
  <si>
    <t>105</t>
  </si>
  <si>
    <t>Инженерная служба, Ярославского, 300</t>
  </si>
  <si>
    <t>106</t>
  </si>
  <si>
    <t>3001871М0520.002.Поверка/Мановакуумметры (КТ 1 – 2,5)/ОБМВ-160</t>
  </si>
  <si>
    <t>107</t>
  </si>
  <si>
    <t>3001871М0514Р.501.Поверка/Манометры, мановакуумметры электроконтактные, сигнализирующие/</t>
  </si>
  <si>
    <t>108</t>
  </si>
  <si>
    <t>315</t>
  </si>
  <si>
    <t>109</t>
  </si>
  <si>
    <t>3201757Т2860Р.507.Поверка/Термометры биметаллические показывающие/ТБП</t>
  </si>
  <si>
    <t>110</t>
  </si>
  <si>
    <t>3001871М0520.014.Поверка/Манометры (КТ 1 – 2,5)/МТ-60</t>
  </si>
  <si>
    <t>111</t>
  </si>
  <si>
    <t>0000000000ПУ.029.Прочие метрологические работы (услуги)/Перчатки диэлектрические/</t>
  </si>
  <si>
    <t>112</t>
  </si>
  <si>
    <t>113</t>
  </si>
  <si>
    <t>Клинико-диагностическая лаборатория</t>
  </si>
  <si>
    <t>114</t>
  </si>
  <si>
    <t>3705745А5044Р.511.Поверка/Анализаторы гематологические/</t>
  </si>
  <si>
    <t>115</t>
  </si>
  <si>
    <t>3705745А5044Р.510.Поверка/Анализаторы гематологические/ABACUS</t>
  </si>
  <si>
    <t>116</t>
  </si>
  <si>
    <t>117</t>
  </si>
  <si>
    <t>3705745А5042Р.509.Поверка/Анализаторы общего белка в моче фотометрические портативные/АОБМФ-01-"НПП-ТМ"</t>
  </si>
  <si>
    <t>1152,60</t>
  </si>
  <si>
    <t>118</t>
  </si>
  <si>
    <t>3705745А5046.501.Калибровка/Анализаторы иммунодиагностические, калия и натрия в крови, фотометры лабораторные медицинские/</t>
  </si>
  <si>
    <t>846,81</t>
  </si>
  <si>
    <t>119</t>
  </si>
  <si>
    <t>3705745А5046Р.503.Поверка/Анализаторы электролитов ит газов крови/Easy LytePlus</t>
  </si>
  <si>
    <t>120</t>
  </si>
  <si>
    <t>121</t>
  </si>
  <si>
    <t>122</t>
  </si>
  <si>
    <t>123</t>
  </si>
  <si>
    <t>3704641Ф5731Р.541.Поверка/Фотометры медицинские/</t>
  </si>
  <si>
    <t>124</t>
  </si>
  <si>
    <t>3704641Ф5731Р.502.Поверка/Фотометры микропланшетные/Multiskan FC</t>
  </si>
  <si>
    <t>125</t>
  </si>
  <si>
    <t>3704641Ф5731Р.507.Поверка/Фотометры микропланшетные/ELx800</t>
  </si>
  <si>
    <t>126</t>
  </si>
  <si>
    <t>3705745А5041Р.508.Поверка/Анализаторы биохимические автоматические/Labio 200</t>
  </si>
  <si>
    <t>127</t>
  </si>
  <si>
    <t>128</t>
  </si>
  <si>
    <t>129</t>
  </si>
  <si>
    <t>2909642Д5240.008.Поверка/Дозаторы автоматические и механические (одноканальный )/BIOHIT</t>
  </si>
  <si>
    <t>130</t>
  </si>
  <si>
    <t>2909642Д5244.007.Поверка/Дозаторы автоматические и механические (многоканальный)/BIOHIT</t>
  </si>
  <si>
    <t>131</t>
  </si>
  <si>
    <t>133</t>
  </si>
  <si>
    <t>Профамбулатория, Партизанская, 74ж, Баумана, 214а</t>
  </si>
  <si>
    <t>134</t>
  </si>
  <si>
    <t>3763401А5020Р.506.Поверка/Авторефрактометры/HRK-7000</t>
  </si>
  <si>
    <t>135</t>
  </si>
  <si>
    <t>136</t>
  </si>
  <si>
    <t>137</t>
  </si>
  <si>
    <t>138</t>
  </si>
  <si>
    <t>139</t>
  </si>
  <si>
    <t>2811821Д3550Р.504.Поверка/Динамометры кистевые/ДК-50</t>
  </si>
  <si>
    <t>140</t>
  </si>
  <si>
    <t>141</t>
  </si>
  <si>
    <t>142</t>
  </si>
  <si>
    <t>Итого</t>
  </si>
  <si>
    <t>1 465</t>
  </si>
  <si>
    <t>54602,38</t>
  </si>
  <si>
    <t>Заместитель директора по метрологии</t>
  </si>
  <si>
    <t>Румянцев Виктор Геннадьевич</t>
  </si>
  <si>
    <t>/_____________/</t>
  </si>
  <si>
    <t xml:space="preserve">                           </t>
  </si>
  <si>
    <t>(ФИО)</t>
  </si>
  <si>
    <t>(Подпись)</t>
  </si>
  <si>
    <t>Исполнитель:</t>
  </si>
  <si>
    <t>Егорова Елена Борисовна ;телефон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</si>
</sst>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8"/>
      <name val="Arial"/>
    </font>
    <font>
      <sz val="10"/>
      <name val="Arial"/>
    </font>
    <font>
      <sz val="8"/>
      <color rgb="FF333333"/>
      <name val="Arial"/>
    </font>
    <font>
      <sz val="8"/>
      <name val="Arial"/>
    </font>
    <font>
      <u/>
      <sz val="8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2" fontId="0" fillId="0" borderId="7" xfId="0" applyNumberFormat="1" applyBorder="1" applyAlignment="1">
      <alignment horizontal="right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left" wrapText="1"/>
    </xf>
    <xf numFmtId="2" fontId="0" fillId="2" borderId="7" xfId="0" applyNumberFormat="1" applyFill="1" applyBorder="1" applyAlignment="1">
      <alignment horizontal="right" wrapText="1"/>
    </xf>
    <xf numFmtId="0" fontId="3" fillId="2" borderId="7" xfId="0" applyFont="1" applyFill="1" applyBorder="1" applyAlignment="1">
      <alignment horizontal="center" wrapText="1"/>
    </xf>
    <xf numFmtId="4" fontId="0" fillId="2" borderId="7" xfId="0" applyNumberFormat="1" applyFill="1" applyBorder="1" applyAlignment="1">
      <alignment horizontal="right" wrapText="1"/>
    </xf>
    <xf numFmtId="0" fontId="0" fillId="2" borderId="0" xfId="0" applyFill="1"/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159"/>
  <sheetViews>
    <sheetView tabSelected="1" topLeftCell="A136" workbookViewId="0">
      <selection activeCell="A93" sqref="A93:XFD93"/>
    </sheetView>
  </sheetViews>
  <sheetFormatPr defaultColWidth="10.5" defaultRowHeight="11.45" customHeight="1" x14ac:dyDescent="0.2"/>
  <cols>
    <col min="1" max="1" width="1.1640625" style="1" customWidth="1"/>
    <col min="2" max="3" width="5.33203125" style="1" customWidth="1"/>
    <col min="4" max="4" width="9.83203125" style="1" customWidth="1"/>
    <col min="5" max="5" width="9.6640625" style="1" customWidth="1"/>
    <col min="6" max="6" width="7.5" style="1" customWidth="1"/>
    <col min="7" max="7" width="9" style="1" customWidth="1"/>
    <col min="8" max="8" width="8" style="1" customWidth="1"/>
    <col min="9" max="9" width="5.33203125" style="1" customWidth="1"/>
    <col min="10" max="10" width="7" style="1" customWidth="1"/>
    <col min="11" max="11" width="8.5" style="1" customWidth="1"/>
    <col min="12" max="12" width="10.5" style="1" customWidth="1"/>
    <col min="13" max="15" width="4.5" style="1" customWidth="1"/>
    <col min="16" max="16" width="9.1640625" style="1" customWidth="1"/>
    <col min="17" max="18" width="5.33203125" style="1" customWidth="1"/>
    <col min="19" max="19" width="9.83203125" style="1" customWidth="1"/>
    <col min="20" max="21" width="10.5" style="1" customWidth="1"/>
    <col min="22" max="22" width="3.6640625" style="1" customWidth="1"/>
    <col min="23" max="23" width="10.5" style="1" customWidth="1"/>
  </cols>
  <sheetData>
    <row r="1" spans="2:23" ht="11.1" customHeight="1" x14ac:dyDescent="0.2">
      <c r="T1" s="9" t="s">
        <v>0</v>
      </c>
      <c r="U1" s="9"/>
      <c r="V1" s="9"/>
      <c r="W1" s="9"/>
    </row>
    <row r="2" spans="2:23" ht="11.1" customHeight="1" x14ac:dyDescent="0.2">
      <c r="T2" s="10" t="s">
        <v>1</v>
      </c>
      <c r="U2" s="10"/>
      <c r="V2" s="10"/>
      <c r="W2" s="10"/>
    </row>
    <row r="3" spans="2:23" ht="12.95" customHeight="1" x14ac:dyDescent="0.2">
      <c r="S3" s="11" t="s">
        <v>2</v>
      </c>
      <c r="T3" s="11"/>
      <c r="U3" s="11"/>
      <c r="V3" s="11"/>
      <c r="W3" s="11"/>
    </row>
    <row r="4" spans="2:23" ht="26.1" customHeight="1" x14ac:dyDescent="0.2"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2:23" ht="11.1" customHeight="1" x14ac:dyDescent="0.2"/>
    <row r="6" spans="2:23" ht="12.95" customHeight="1" x14ac:dyDescent="0.2">
      <c r="B6" s="13" t="s">
        <v>4</v>
      </c>
      <c r="C6" s="13"/>
      <c r="D6" s="13" t="s">
        <v>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11.1" customHeight="1" x14ac:dyDescent="0.2"/>
    <row r="8" spans="2:23" ht="11.1" customHeight="1" x14ac:dyDescent="0.2">
      <c r="B8" s="14" t="s">
        <v>6</v>
      </c>
      <c r="C8" s="16" t="s">
        <v>7</v>
      </c>
      <c r="D8" s="16"/>
      <c r="E8" s="16"/>
      <c r="F8" s="16"/>
      <c r="G8" s="19" t="s">
        <v>8</v>
      </c>
      <c r="H8" s="16" t="s">
        <v>9</v>
      </c>
      <c r="I8" s="16"/>
      <c r="J8" s="20" t="s">
        <v>10</v>
      </c>
      <c r="K8" s="20"/>
      <c r="L8" s="20"/>
      <c r="M8" s="16" t="s">
        <v>11</v>
      </c>
      <c r="N8" s="16"/>
      <c r="O8" s="16"/>
      <c r="P8" s="16" t="s">
        <v>12</v>
      </c>
      <c r="Q8" s="16"/>
      <c r="R8" s="16" t="s">
        <v>13</v>
      </c>
      <c r="S8" s="16"/>
      <c r="T8" s="16" t="s">
        <v>14</v>
      </c>
      <c r="U8" s="16"/>
      <c r="V8" s="16"/>
      <c r="W8" s="16"/>
    </row>
    <row r="9" spans="2:23" ht="11.1" customHeight="1" x14ac:dyDescent="0.2">
      <c r="B9" s="15"/>
      <c r="C9" s="15"/>
      <c r="D9" s="17"/>
      <c r="E9" s="17"/>
      <c r="F9" s="18"/>
      <c r="G9" s="18"/>
      <c r="H9" s="15"/>
      <c r="I9" s="18"/>
      <c r="J9" s="2" t="s">
        <v>15</v>
      </c>
      <c r="K9" s="2" t="s">
        <v>16</v>
      </c>
      <c r="L9" s="2" t="s">
        <v>17</v>
      </c>
      <c r="M9" s="15"/>
      <c r="N9" s="17"/>
      <c r="O9" s="18"/>
      <c r="P9" s="15"/>
      <c r="Q9" s="18"/>
      <c r="R9" s="15"/>
      <c r="S9" s="18"/>
      <c r="T9" s="15"/>
      <c r="U9" s="17"/>
      <c r="V9" s="17"/>
      <c r="W9" s="18"/>
    </row>
    <row r="10" spans="2:23" ht="11.1" customHeight="1" x14ac:dyDescent="0.2">
      <c r="B10" s="3" t="s">
        <v>18</v>
      </c>
      <c r="C10" s="21" t="s">
        <v>19</v>
      </c>
      <c r="D10" s="21"/>
      <c r="E10" s="21"/>
      <c r="F10" s="21"/>
      <c r="G10" s="3" t="s">
        <v>18</v>
      </c>
      <c r="H10" s="22"/>
      <c r="I10" s="22"/>
      <c r="J10" s="4"/>
      <c r="K10" s="4" t="s">
        <v>20</v>
      </c>
      <c r="L10" s="4" t="s">
        <v>20</v>
      </c>
      <c r="M10" s="22"/>
      <c r="N10" s="22"/>
      <c r="O10" s="22"/>
      <c r="P10" s="22"/>
      <c r="Q10" s="22"/>
      <c r="R10" s="22"/>
      <c r="S10" s="22"/>
      <c r="T10" s="21"/>
      <c r="U10" s="21"/>
      <c r="V10" s="21"/>
      <c r="W10" s="21"/>
    </row>
    <row r="11" spans="2:23" ht="33" customHeight="1" x14ac:dyDescent="0.2">
      <c r="B11" s="3" t="s">
        <v>21</v>
      </c>
      <c r="C11" s="21" t="s">
        <v>22</v>
      </c>
      <c r="D11" s="21"/>
      <c r="E11" s="21"/>
      <c r="F11" s="21"/>
      <c r="G11" s="3" t="s">
        <v>23</v>
      </c>
      <c r="H11" s="23">
        <v>5880.6</v>
      </c>
      <c r="I11" s="23"/>
      <c r="J11" s="4" t="s">
        <v>24</v>
      </c>
      <c r="K11" s="4" t="s">
        <v>25</v>
      </c>
      <c r="L11" s="4" t="s">
        <v>26</v>
      </c>
      <c r="M11" s="23">
        <v>19405.98</v>
      </c>
      <c r="N11" s="23"/>
      <c r="O11" s="23"/>
      <c r="P11" s="23">
        <v>3881.2</v>
      </c>
      <c r="Q11" s="23"/>
      <c r="R11" s="23">
        <v>23287.18</v>
      </c>
      <c r="S11" s="23"/>
      <c r="T11" s="21" t="s">
        <v>27</v>
      </c>
      <c r="U11" s="21"/>
      <c r="V11" s="21"/>
      <c r="W11" s="21"/>
    </row>
    <row r="12" spans="2:23" ht="21.95" customHeight="1" x14ac:dyDescent="0.2">
      <c r="B12" s="3" t="s">
        <v>23</v>
      </c>
      <c r="C12" s="21" t="s">
        <v>28</v>
      </c>
      <c r="D12" s="21"/>
      <c r="E12" s="21"/>
      <c r="F12" s="21"/>
      <c r="G12" s="3" t="s">
        <v>29</v>
      </c>
      <c r="H12" s="23">
        <v>3038.31</v>
      </c>
      <c r="I12" s="23"/>
      <c r="J12" s="4"/>
      <c r="K12" s="4" t="s">
        <v>20</v>
      </c>
      <c r="L12" s="4" t="s">
        <v>20</v>
      </c>
      <c r="M12" s="23">
        <v>39498.03</v>
      </c>
      <c r="N12" s="23"/>
      <c r="O12" s="23"/>
      <c r="P12" s="23">
        <v>7899.61</v>
      </c>
      <c r="Q12" s="23"/>
      <c r="R12" s="23">
        <v>47397.64</v>
      </c>
      <c r="S12" s="23"/>
      <c r="T12" s="21"/>
      <c r="U12" s="21"/>
      <c r="V12" s="21"/>
      <c r="W12" s="21"/>
    </row>
    <row r="13" spans="2:23" ht="21.95" customHeight="1" x14ac:dyDescent="0.2">
      <c r="B13" s="3" t="s">
        <v>30</v>
      </c>
      <c r="C13" s="21" t="s">
        <v>28</v>
      </c>
      <c r="D13" s="21"/>
      <c r="E13" s="21"/>
      <c r="F13" s="21"/>
      <c r="G13" s="3" t="s">
        <v>31</v>
      </c>
      <c r="H13" s="23">
        <v>3038.31</v>
      </c>
      <c r="I13" s="23"/>
      <c r="J13" s="4"/>
      <c r="K13" s="4" t="s">
        <v>20</v>
      </c>
      <c r="L13" s="4" t="s">
        <v>20</v>
      </c>
      <c r="M13" s="23">
        <v>36459.72</v>
      </c>
      <c r="N13" s="23"/>
      <c r="O13" s="23"/>
      <c r="P13" s="23">
        <v>7291.94</v>
      </c>
      <c r="Q13" s="23"/>
      <c r="R13" s="23">
        <v>43751.66</v>
      </c>
      <c r="S13" s="23"/>
      <c r="T13" s="21"/>
      <c r="U13" s="21"/>
      <c r="V13" s="21"/>
      <c r="W13" s="21"/>
    </row>
    <row r="14" spans="2:23" ht="21.95" customHeight="1" x14ac:dyDescent="0.2">
      <c r="B14" s="3" t="s">
        <v>32</v>
      </c>
      <c r="C14" s="21" t="s">
        <v>28</v>
      </c>
      <c r="D14" s="21"/>
      <c r="E14" s="21"/>
      <c r="F14" s="21"/>
      <c r="G14" s="3" t="s">
        <v>33</v>
      </c>
      <c r="H14" s="23">
        <v>3038.31</v>
      </c>
      <c r="I14" s="23"/>
      <c r="J14" s="4"/>
      <c r="K14" s="4" t="s">
        <v>20</v>
      </c>
      <c r="L14" s="4" t="s">
        <v>20</v>
      </c>
      <c r="M14" s="23">
        <v>176221.98</v>
      </c>
      <c r="N14" s="23"/>
      <c r="O14" s="23"/>
      <c r="P14" s="23">
        <v>35244.400000000001</v>
      </c>
      <c r="Q14" s="23"/>
      <c r="R14" s="23">
        <v>211466.38</v>
      </c>
      <c r="S14" s="23"/>
      <c r="T14" s="21"/>
      <c r="U14" s="21"/>
      <c r="V14" s="21"/>
      <c r="W14" s="21"/>
    </row>
    <row r="15" spans="2:23" ht="44.1" customHeight="1" x14ac:dyDescent="0.2">
      <c r="B15" s="3" t="s">
        <v>34</v>
      </c>
      <c r="C15" s="21" t="s">
        <v>35</v>
      </c>
      <c r="D15" s="21"/>
      <c r="E15" s="21"/>
      <c r="F15" s="21"/>
      <c r="G15" s="3" t="s">
        <v>36</v>
      </c>
      <c r="H15" s="23">
        <v>2166.02</v>
      </c>
      <c r="I15" s="23"/>
      <c r="J15" s="4"/>
      <c r="K15" s="4" t="s">
        <v>20</v>
      </c>
      <c r="L15" s="4" t="s">
        <v>20</v>
      </c>
      <c r="M15" s="23">
        <v>71478.66</v>
      </c>
      <c r="N15" s="23"/>
      <c r="O15" s="23"/>
      <c r="P15" s="23">
        <v>14295.73</v>
      </c>
      <c r="Q15" s="23"/>
      <c r="R15" s="23">
        <v>85774.39</v>
      </c>
      <c r="S15" s="23"/>
      <c r="T15" s="21"/>
      <c r="U15" s="21"/>
      <c r="V15" s="21"/>
      <c r="W15" s="21"/>
    </row>
    <row r="16" spans="2:23" ht="33" customHeight="1" x14ac:dyDescent="0.2">
      <c r="B16" s="3" t="s">
        <v>37</v>
      </c>
      <c r="C16" s="21" t="s">
        <v>38</v>
      </c>
      <c r="D16" s="21"/>
      <c r="E16" s="21"/>
      <c r="F16" s="21"/>
      <c r="G16" s="3" t="s">
        <v>29</v>
      </c>
      <c r="H16" s="23">
        <v>2166.02</v>
      </c>
      <c r="I16" s="23"/>
      <c r="J16" s="4"/>
      <c r="K16" s="4" t="s">
        <v>20</v>
      </c>
      <c r="L16" s="4" t="s">
        <v>20</v>
      </c>
      <c r="M16" s="23">
        <v>28158.26</v>
      </c>
      <c r="N16" s="23"/>
      <c r="O16" s="23"/>
      <c r="P16" s="23">
        <v>5631.65</v>
      </c>
      <c r="Q16" s="23"/>
      <c r="R16" s="23">
        <v>33789.910000000003</v>
      </c>
      <c r="S16" s="23"/>
      <c r="T16" s="21"/>
      <c r="U16" s="21"/>
      <c r="V16" s="21"/>
      <c r="W16" s="21"/>
    </row>
    <row r="17" spans="2:23" ht="21.95" customHeight="1" x14ac:dyDescent="0.2">
      <c r="B17" s="3" t="s">
        <v>39</v>
      </c>
      <c r="C17" s="21" t="s">
        <v>40</v>
      </c>
      <c r="D17" s="21"/>
      <c r="E17" s="21"/>
      <c r="F17" s="21"/>
      <c r="G17" s="3" t="s">
        <v>21</v>
      </c>
      <c r="H17" s="23">
        <v>1078.1099999999999</v>
      </c>
      <c r="I17" s="23"/>
      <c r="J17" s="4"/>
      <c r="K17" s="4" t="s">
        <v>20</v>
      </c>
      <c r="L17" s="4" t="s">
        <v>20</v>
      </c>
      <c r="M17" s="23">
        <v>2156.2199999999998</v>
      </c>
      <c r="N17" s="23"/>
      <c r="O17" s="23"/>
      <c r="P17" s="24">
        <v>431.24</v>
      </c>
      <c r="Q17" s="24"/>
      <c r="R17" s="23">
        <v>2587.46</v>
      </c>
      <c r="S17" s="23"/>
      <c r="T17" s="21"/>
      <c r="U17" s="21"/>
      <c r="V17" s="21"/>
      <c r="W17" s="21"/>
    </row>
    <row r="18" spans="2:23" ht="33" customHeight="1" x14ac:dyDescent="0.2">
      <c r="B18" s="3" t="s">
        <v>41</v>
      </c>
      <c r="C18" s="21" t="s">
        <v>42</v>
      </c>
      <c r="D18" s="21"/>
      <c r="E18" s="21"/>
      <c r="F18" s="21"/>
      <c r="G18" s="3" t="s">
        <v>43</v>
      </c>
      <c r="H18" s="23">
        <v>1793.58</v>
      </c>
      <c r="I18" s="23"/>
      <c r="J18" s="4"/>
      <c r="K18" s="4" t="s">
        <v>20</v>
      </c>
      <c r="L18" s="4" t="s">
        <v>20</v>
      </c>
      <c r="M18" s="23">
        <v>43045.919999999998</v>
      </c>
      <c r="N18" s="23"/>
      <c r="O18" s="23"/>
      <c r="P18" s="23">
        <v>8609.18</v>
      </c>
      <c r="Q18" s="23"/>
      <c r="R18" s="23">
        <v>51655.1</v>
      </c>
      <c r="S18" s="23"/>
      <c r="T18" s="21"/>
      <c r="U18" s="21"/>
      <c r="V18" s="21"/>
      <c r="W18" s="21"/>
    </row>
    <row r="19" spans="2:23" ht="33" customHeight="1" x14ac:dyDescent="0.2">
      <c r="B19" s="3" t="s">
        <v>24</v>
      </c>
      <c r="C19" s="21" t="s">
        <v>42</v>
      </c>
      <c r="D19" s="21"/>
      <c r="E19" s="21"/>
      <c r="F19" s="21"/>
      <c r="G19" s="3" t="s">
        <v>44</v>
      </c>
      <c r="H19" s="23">
        <v>1793.58</v>
      </c>
      <c r="I19" s="23"/>
      <c r="J19" s="4"/>
      <c r="K19" s="4" t="s">
        <v>20</v>
      </c>
      <c r="L19" s="4" t="s">
        <v>20</v>
      </c>
      <c r="M19" s="23">
        <v>19729.38</v>
      </c>
      <c r="N19" s="23"/>
      <c r="O19" s="23"/>
      <c r="P19" s="23">
        <v>3945.88</v>
      </c>
      <c r="Q19" s="23"/>
      <c r="R19" s="23">
        <v>23675.26</v>
      </c>
      <c r="S19" s="23"/>
      <c r="T19" s="21"/>
      <c r="U19" s="21"/>
      <c r="V19" s="21"/>
      <c r="W19" s="21"/>
    </row>
    <row r="20" spans="2:23" ht="33" customHeight="1" x14ac:dyDescent="0.2">
      <c r="B20" s="3" t="s">
        <v>44</v>
      </c>
      <c r="C20" s="21" t="s">
        <v>42</v>
      </c>
      <c r="D20" s="21"/>
      <c r="E20" s="21"/>
      <c r="F20" s="21"/>
      <c r="G20" s="3" t="s">
        <v>23</v>
      </c>
      <c r="H20" s="23">
        <v>1793.58</v>
      </c>
      <c r="I20" s="23"/>
      <c r="J20" s="4"/>
      <c r="K20" s="4" t="s">
        <v>20</v>
      </c>
      <c r="L20" s="4" t="s">
        <v>20</v>
      </c>
      <c r="M20" s="23">
        <v>5380.74</v>
      </c>
      <c r="N20" s="23"/>
      <c r="O20" s="23"/>
      <c r="P20" s="23">
        <v>1076.1500000000001</v>
      </c>
      <c r="Q20" s="23"/>
      <c r="R20" s="23">
        <v>6456.89</v>
      </c>
      <c r="S20" s="23"/>
      <c r="T20" s="21"/>
      <c r="U20" s="21"/>
      <c r="V20" s="21"/>
      <c r="W20" s="21"/>
    </row>
    <row r="21" spans="2:23" ht="56.1" customHeight="1" x14ac:dyDescent="0.2">
      <c r="B21" s="3" t="s">
        <v>31</v>
      </c>
      <c r="C21" s="21" t="s">
        <v>45</v>
      </c>
      <c r="D21" s="21"/>
      <c r="E21" s="21"/>
      <c r="F21" s="21"/>
      <c r="G21" s="3" t="s">
        <v>46</v>
      </c>
      <c r="H21" s="24">
        <v>824.04</v>
      </c>
      <c r="I21" s="24"/>
      <c r="J21" s="4"/>
      <c r="K21" s="4" t="s">
        <v>20</v>
      </c>
      <c r="L21" s="4" t="s">
        <v>20</v>
      </c>
      <c r="M21" s="23">
        <v>46146.239999999998</v>
      </c>
      <c r="N21" s="23"/>
      <c r="O21" s="23"/>
      <c r="P21" s="23">
        <v>9229.25</v>
      </c>
      <c r="Q21" s="23"/>
      <c r="R21" s="23">
        <v>55375.49</v>
      </c>
      <c r="S21" s="23"/>
      <c r="T21" s="21"/>
      <c r="U21" s="21"/>
      <c r="V21" s="21"/>
      <c r="W21" s="21"/>
    </row>
    <row r="22" spans="2:23" ht="66.95" customHeight="1" x14ac:dyDescent="0.2">
      <c r="B22" s="3" t="s">
        <v>29</v>
      </c>
      <c r="C22" s="21" t="s">
        <v>47</v>
      </c>
      <c r="D22" s="21"/>
      <c r="E22" s="21"/>
      <c r="F22" s="21"/>
      <c r="G22" s="3" t="s">
        <v>48</v>
      </c>
      <c r="H22" s="23">
        <v>1283.93</v>
      </c>
      <c r="I22" s="23"/>
      <c r="J22" s="4"/>
      <c r="K22" s="4" t="s">
        <v>20</v>
      </c>
      <c r="L22" s="4" t="s">
        <v>20</v>
      </c>
      <c r="M22" s="23">
        <v>19258.95</v>
      </c>
      <c r="N22" s="23"/>
      <c r="O22" s="23"/>
      <c r="P22" s="23">
        <v>3851.79</v>
      </c>
      <c r="Q22" s="23"/>
      <c r="R22" s="23">
        <v>23110.74</v>
      </c>
      <c r="S22" s="23"/>
      <c r="T22" s="21"/>
      <c r="U22" s="21"/>
      <c r="V22" s="21"/>
      <c r="W22" s="21"/>
    </row>
    <row r="23" spans="2:23" ht="33" customHeight="1" x14ac:dyDescent="0.2">
      <c r="B23" s="3" t="s">
        <v>49</v>
      </c>
      <c r="C23" s="21" t="s">
        <v>50</v>
      </c>
      <c r="D23" s="21"/>
      <c r="E23" s="21"/>
      <c r="F23" s="21"/>
      <c r="G23" s="3" t="s">
        <v>18</v>
      </c>
      <c r="H23" s="23">
        <v>1283.93</v>
      </c>
      <c r="I23" s="23"/>
      <c r="J23" s="4"/>
      <c r="K23" s="4" t="s">
        <v>20</v>
      </c>
      <c r="L23" s="4" t="s">
        <v>20</v>
      </c>
      <c r="M23" s="23">
        <v>1283.93</v>
      </c>
      <c r="N23" s="23"/>
      <c r="O23" s="23"/>
      <c r="P23" s="24">
        <v>256.79000000000002</v>
      </c>
      <c r="Q23" s="24"/>
      <c r="R23" s="23">
        <v>1540.72</v>
      </c>
      <c r="S23" s="23"/>
      <c r="T23" s="21"/>
      <c r="U23" s="21"/>
      <c r="V23" s="21"/>
      <c r="W23" s="21"/>
    </row>
    <row r="24" spans="2:23" ht="21.95" customHeight="1" x14ac:dyDescent="0.2">
      <c r="B24" s="3" t="s">
        <v>48</v>
      </c>
      <c r="C24" s="21" t="s">
        <v>28</v>
      </c>
      <c r="D24" s="21"/>
      <c r="E24" s="21"/>
      <c r="F24" s="21"/>
      <c r="G24" s="3" t="s">
        <v>51</v>
      </c>
      <c r="H24" s="23">
        <v>3038.31</v>
      </c>
      <c r="I24" s="23"/>
      <c r="J24" s="4"/>
      <c r="K24" s="4" t="s">
        <v>20</v>
      </c>
      <c r="L24" s="4" t="s">
        <v>20</v>
      </c>
      <c r="M24" s="23">
        <v>91149.3</v>
      </c>
      <c r="N24" s="23"/>
      <c r="O24" s="23"/>
      <c r="P24" s="23">
        <v>18229.86</v>
      </c>
      <c r="Q24" s="23"/>
      <c r="R24" s="23">
        <v>109379.16</v>
      </c>
      <c r="S24" s="23"/>
      <c r="T24" s="21"/>
      <c r="U24" s="21"/>
      <c r="V24" s="21"/>
      <c r="W24" s="21"/>
    </row>
    <row r="25" spans="2:23" ht="33" customHeight="1" x14ac:dyDescent="0.2">
      <c r="B25" s="3" t="s">
        <v>52</v>
      </c>
      <c r="C25" s="21" t="s">
        <v>53</v>
      </c>
      <c r="D25" s="21"/>
      <c r="E25" s="21"/>
      <c r="F25" s="21"/>
      <c r="G25" s="3" t="s">
        <v>18</v>
      </c>
      <c r="H25" s="24">
        <v>824.04</v>
      </c>
      <c r="I25" s="24"/>
      <c r="J25" s="4"/>
      <c r="K25" s="4" t="s">
        <v>20</v>
      </c>
      <c r="L25" s="4" t="s">
        <v>20</v>
      </c>
      <c r="M25" s="24">
        <v>824.04</v>
      </c>
      <c r="N25" s="24"/>
      <c r="O25" s="24"/>
      <c r="P25" s="24">
        <v>164.81</v>
      </c>
      <c r="Q25" s="24"/>
      <c r="R25" s="24">
        <v>988.85</v>
      </c>
      <c r="S25" s="24"/>
      <c r="T25" s="21"/>
      <c r="U25" s="21"/>
      <c r="V25" s="21"/>
      <c r="W25" s="21"/>
    </row>
    <row r="26" spans="2:23" ht="44.1" customHeight="1" x14ac:dyDescent="0.2">
      <c r="B26" s="3" t="s">
        <v>54</v>
      </c>
      <c r="C26" s="21" t="s">
        <v>55</v>
      </c>
      <c r="D26" s="21"/>
      <c r="E26" s="21"/>
      <c r="F26" s="21"/>
      <c r="G26" s="3" t="s">
        <v>56</v>
      </c>
      <c r="H26" s="24">
        <v>529.25</v>
      </c>
      <c r="I26" s="24"/>
      <c r="J26" s="4"/>
      <c r="K26" s="4" t="s">
        <v>20</v>
      </c>
      <c r="L26" s="4" t="s">
        <v>20</v>
      </c>
      <c r="M26" s="23">
        <v>11114.25</v>
      </c>
      <c r="N26" s="23"/>
      <c r="O26" s="23"/>
      <c r="P26" s="23">
        <v>2222.85</v>
      </c>
      <c r="Q26" s="23"/>
      <c r="R26" s="23">
        <v>13337.1</v>
      </c>
      <c r="S26" s="23"/>
      <c r="T26" s="21"/>
      <c r="U26" s="21"/>
      <c r="V26" s="21"/>
      <c r="W26" s="21"/>
    </row>
    <row r="27" spans="2:23" ht="33" customHeight="1" x14ac:dyDescent="0.2">
      <c r="B27" s="3" t="s">
        <v>57</v>
      </c>
      <c r="C27" s="21" t="s">
        <v>58</v>
      </c>
      <c r="D27" s="21"/>
      <c r="E27" s="21"/>
      <c r="F27" s="21"/>
      <c r="G27" s="3" t="s">
        <v>21</v>
      </c>
      <c r="H27" s="23">
        <v>1970</v>
      </c>
      <c r="I27" s="23"/>
      <c r="J27" s="4"/>
      <c r="K27" s="4" t="s">
        <v>20</v>
      </c>
      <c r="L27" s="4" t="s">
        <v>20</v>
      </c>
      <c r="M27" s="23">
        <v>3940</v>
      </c>
      <c r="N27" s="23"/>
      <c r="O27" s="23"/>
      <c r="P27" s="24">
        <v>788</v>
      </c>
      <c r="Q27" s="24"/>
      <c r="R27" s="23">
        <v>4728</v>
      </c>
      <c r="S27" s="23"/>
      <c r="T27" s="21"/>
      <c r="U27" s="21"/>
      <c r="V27" s="21"/>
      <c r="W27" s="21"/>
    </row>
    <row r="28" spans="2:23" ht="11.1" customHeight="1" x14ac:dyDescent="0.2">
      <c r="B28" s="3" t="s">
        <v>59</v>
      </c>
      <c r="C28" s="21" t="s">
        <v>60</v>
      </c>
      <c r="D28" s="21"/>
      <c r="E28" s="21"/>
      <c r="F28" s="21"/>
      <c r="G28" s="3" t="s">
        <v>18</v>
      </c>
      <c r="H28" s="22"/>
      <c r="I28" s="22"/>
      <c r="J28" s="4"/>
      <c r="K28" s="4" t="s">
        <v>20</v>
      </c>
      <c r="L28" s="4" t="s">
        <v>20</v>
      </c>
      <c r="M28" s="22"/>
      <c r="N28" s="22"/>
      <c r="O28" s="22"/>
      <c r="P28" s="22"/>
      <c r="Q28" s="22"/>
      <c r="R28" s="22"/>
      <c r="S28" s="22"/>
      <c r="T28" s="21" t="s">
        <v>61</v>
      </c>
      <c r="U28" s="21"/>
      <c r="V28" s="21"/>
      <c r="W28" s="21"/>
    </row>
    <row r="29" spans="2:23" ht="11.1" customHeight="1" x14ac:dyDescent="0.2">
      <c r="B29" s="3" t="s">
        <v>62</v>
      </c>
      <c r="C29" s="21" t="s">
        <v>60</v>
      </c>
      <c r="D29" s="21"/>
      <c r="E29" s="21"/>
      <c r="F29" s="21"/>
      <c r="G29" s="3" t="s">
        <v>18</v>
      </c>
      <c r="H29" s="22"/>
      <c r="I29" s="22"/>
      <c r="J29" s="4"/>
      <c r="K29" s="4" t="s">
        <v>20</v>
      </c>
      <c r="L29" s="4" t="s">
        <v>20</v>
      </c>
      <c r="M29" s="22"/>
      <c r="N29" s="22"/>
      <c r="O29" s="22"/>
      <c r="P29" s="22"/>
      <c r="Q29" s="22"/>
      <c r="R29" s="22"/>
      <c r="S29" s="22"/>
      <c r="T29" s="21" t="s">
        <v>61</v>
      </c>
      <c r="U29" s="21"/>
      <c r="V29" s="21"/>
      <c r="W29" s="21"/>
    </row>
    <row r="30" spans="2:23" ht="11.1" customHeight="1" x14ac:dyDescent="0.2">
      <c r="B30" s="3" t="s">
        <v>56</v>
      </c>
      <c r="C30" s="21" t="s">
        <v>60</v>
      </c>
      <c r="D30" s="21"/>
      <c r="E30" s="21"/>
      <c r="F30" s="21"/>
      <c r="G30" s="3" t="s">
        <v>18</v>
      </c>
      <c r="H30" s="22"/>
      <c r="I30" s="22"/>
      <c r="J30" s="4"/>
      <c r="K30" s="4" t="s">
        <v>20</v>
      </c>
      <c r="L30" s="4" t="s">
        <v>20</v>
      </c>
      <c r="M30" s="22"/>
      <c r="N30" s="22"/>
      <c r="O30" s="22"/>
      <c r="P30" s="22"/>
      <c r="Q30" s="22"/>
      <c r="R30" s="22"/>
      <c r="S30" s="22"/>
      <c r="T30" s="21" t="s">
        <v>61</v>
      </c>
      <c r="U30" s="21"/>
      <c r="V30" s="21"/>
      <c r="W30" s="21"/>
    </row>
    <row r="31" spans="2:23" ht="11.1" customHeight="1" x14ac:dyDescent="0.2">
      <c r="B31" s="3" t="s">
        <v>63</v>
      </c>
      <c r="C31" s="21" t="s">
        <v>60</v>
      </c>
      <c r="D31" s="21"/>
      <c r="E31" s="21"/>
      <c r="F31" s="21"/>
      <c r="G31" s="3" t="s">
        <v>18</v>
      </c>
      <c r="H31" s="22"/>
      <c r="I31" s="22"/>
      <c r="J31" s="4"/>
      <c r="K31" s="4" t="s">
        <v>20</v>
      </c>
      <c r="L31" s="4" t="s">
        <v>20</v>
      </c>
      <c r="M31" s="22"/>
      <c r="N31" s="22"/>
      <c r="O31" s="22"/>
      <c r="P31" s="22"/>
      <c r="Q31" s="22"/>
      <c r="R31" s="22"/>
      <c r="S31" s="22"/>
      <c r="T31" s="21" t="s">
        <v>61</v>
      </c>
      <c r="U31" s="21"/>
      <c r="V31" s="21"/>
      <c r="W31" s="21"/>
    </row>
    <row r="32" spans="2:23" ht="11.1" customHeight="1" x14ac:dyDescent="0.2">
      <c r="B32" s="3" t="s">
        <v>64</v>
      </c>
      <c r="C32" s="21" t="s">
        <v>60</v>
      </c>
      <c r="D32" s="21"/>
      <c r="E32" s="21"/>
      <c r="F32" s="21"/>
      <c r="G32" s="3" t="s">
        <v>18</v>
      </c>
      <c r="H32" s="22"/>
      <c r="I32" s="22"/>
      <c r="J32" s="4"/>
      <c r="K32" s="4" t="s">
        <v>20</v>
      </c>
      <c r="L32" s="4" t="s">
        <v>20</v>
      </c>
      <c r="M32" s="22"/>
      <c r="N32" s="22"/>
      <c r="O32" s="22"/>
      <c r="P32" s="22"/>
      <c r="Q32" s="22"/>
      <c r="R32" s="22"/>
      <c r="S32" s="22"/>
      <c r="T32" s="21" t="s">
        <v>61</v>
      </c>
      <c r="U32" s="21"/>
      <c r="V32" s="21"/>
      <c r="W32" s="21"/>
    </row>
    <row r="33" spans="2:23" ht="33" customHeight="1" x14ac:dyDescent="0.2">
      <c r="B33" s="3" t="s">
        <v>43</v>
      </c>
      <c r="C33" s="21" t="s">
        <v>65</v>
      </c>
      <c r="D33" s="21"/>
      <c r="E33" s="21"/>
      <c r="F33" s="21"/>
      <c r="G33" s="3" t="s">
        <v>21</v>
      </c>
      <c r="H33" s="23">
        <v>24992.55</v>
      </c>
      <c r="I33" s="23"/>
      <c r="J33" s="4"/>
      <c r="K33" s="4" t="s">
        <v>20</v>
      </c>
      <c r="L33" s="4" t="s">
        <v>20</v>
      </c>
      <c r="M33" s="23">
        <v>49985.1</v>
      </c>
      <c r="N33" s="23"/>
      <c r="O33" s="23"/>
      <c r="P33" s="23">
        <v>9997.02</v>
      </c>
      <c r="Q33" s="23"/>
      <c r="R33" s="23">
        <v>59982.12</v>
      </c>
      <c r="S33" s="23"/>
      <c r="T33" s="21"/>
      <c r="U33" s="21"/>
      <c r="V33" s="21"/>
      <c r="W33" s="21"/>
    </row>
    <row r="34" spans="2:23" ht="11.1" customHeight="1" x14ac:dyDescent="0.2">
      <c r="B34" s="3" t="s">
        <v>66</v>
      </c>
      <c r="C34" s="21" t="s">
        <v>67</v>
      </c>
      <c r="D34" s="21"/>
      <c r="E34" s="21"/>
      <c r="F34" s="21"/>
      <c r="G34" s="3" t="s">
        <v>18</v>
      </c>
      <c r="H34" s="22"/>
      <c r="I34" s="22"/>
      <c r="J34" s="4"/>
      <c r="K34" s="4" t="s">
        <v>20</v>
      </c>
      <c r="L34" s="4" t="s">
        <v>20</v>
      </c>
      <c r="M34" s="22"/>
      <c r="N34" s="22"/>
      <c r="O34" s="22"/>
      <c r="P34" s="22"/>
      <c r="Q34" s="22"/>
      <c r="R34" s="22"/>
      <c r="S34" s="22"/>
      <c r="T34" s="21"/>
      <c r="U34" s="21"/>
      <c r="V34" s="21"/>
      <c r="W34" s="21"/>
    </row>
    <row r="35" spans="2:23" ht="33" customHeight="1" x14ac:dyDescent="0.2">
      <c r="B35" s="3" t="s">
        <v>68</v>
      </c>
      <c r="C35" s="21" t="s">
        <v>69</v>
      </c>
      <c r="D35" s="21"/>
      <c r="E35" s="21"/>
      <c r="F35" s="21"/>
      <c r="G35" s="3" t="s">
        <v>18</v>
      </c>
      <c r="H35" s="23">
        <v>9183.5400000000009</v>
      </c>
      <c r="I35" s="23"/>
      <c r="J35" s="4" t="s">
        <v>24</v>
      </c>
      <c r="K35" s="4" t="s">
        <v>70</v>
      </c>
      <c r="L35" s="4" t="s">
        <v>70</v>
      </c>
      <c r="M35" s="23">
        <v>10101.89</v>
      </c>
      <c r="N35" s="23"/>
      <c r="O35" s="23"/>
      <c r="P35" s="23">
        <v>2020.38</v>
      </c>
      <c r="Q35" s="23"/>
      <c r="R35" s="23">
        <v>12122.27</v>
      </c>
      <c r="S35" s="23"/>
      <c r="T35" s="21" t="s">
        <v>27</v>
      </c>
      <c r="U35" s="21"/>
      <c r="V35" s="21"/>
      <c r="W35" s="21"/>
    </row>
    <row r="36" spans="2:23" ht="33" customHeight="1" x14ac:dyDescent="0.2">
      <c r="B36" s="3" t="s">
        <v>71</v>
      </c>
      <c r="C36" s="21" t="s">
        <v>69</v>
      </c>
      <c r="D36" s="21"/>
      <c r="E36" s="21"/>
      <c r="F36" s="21"/>
      <c r="G36" s="3" t="s">
        <v>21</v>
      </c>
      <c r="H36" s="23">
        <v>9183.5400000000009</v>
      </c>
      <c r="I36" s="23"/>
      <c r="J36" s="4" t="s">
        <v>24</v>
      </c>
      <c r="K36" s="4" t="s">
        <v>72</v>
      </c>
      <c r="L36" s="4" t="s">
        <v>73</v>
      </c>
      <c r="M36" s="23">
        <v>20203.79</v>
      </c>
      <c r="N36" s="23"/>
      <c r="O36" s="23"/>
      <c r="P36" s="23">
        <v>4040.76</v>
      </c>
      <c r="Q36" s="23"/>
      <c r="R36" s="23">
        <v>24244.55</v>
      </c>
      <c r="S36" s="23"/>
      <c r="T36" s="21" t="s">
        <v>27</v>
      </c>
      <c r="U36" s="21"/>
      <c r="V36" s="21"/>
      <c r="W36" s="21"/>
    </row>
    <row r="37" spans="2:23" ht="33" customHeight="1" x14ac:dyDescent="0.2">
      <c r="B37" s="3" t="s">
        <v>74</v>
      </c>
      <c r="C37" s="21" t="s">
        <v>75</v>
      </c>
      <c r="D37" s="21"/>
      <c r="E37" s="21"/>
      <c r="F37" s="21"/>
      <c r="G37" s="3" t="s">
        <v>39</v>
      </c>
      <c r="H37" s="23">
        <v>4283.04</v>
      </c>
      <c r="I37" s="23"/>
      <c r="J37" s="4" t="s">
        <v>24</v>
      </c>
      <c r="K37" s="4" t="s">
        <v>76</v>
      </c>
      <c r="L37" s="4" t="s">
        <v>77</v>
      </c>
      <c r="M37" s="23">
        <v>37690.75</v>
      </c>
      <c r="N37" s="23"/>
      <c r="O37" s="23"/>
      <c r="P37" s="23">
        <v>7538.15</v>
      </c>
      <c r="Q37" s="23"/>
      <c r="R37" s="23">
        <v>45228.9</v>
      </c>
      <c r="S37" s="23"/>
      <c r="T37" s="21" t="s">
        <v>78</v>
      </c>
      <c r="U37" s="21"/>
      <c r="V37" s="21"/>
      <c r="W37" s="21"/>
    </row>
    <row r="38" spans="2:23" ht="33" customHeight="1" x14ac:dyDescent="0.2">
      <c r="B38" s="3" t="s">
        <v>79</v>
      </c>
      <c r="C38" s="21" t="s">
        <v>80</v>
      </c>
      <c r="D38" s="21"/>
      <c r="E38" s="21"/>
      <c r="F38" s="21"/>
      <c r="G38" s="3" t="s">
        <v>32</v>
      </c>
      <c r="H38" s="23">
        <v>4283.04</v>
      </c>
      <c r="I38" s="23"/>
      <c r="J38" s="4" t="s">
        <v>24</v>
      </c>
      <c r="K38" s="4" t="s">
        <v>76</v>
      </c>
      <c r="L38" s="4" t="s">
        <v>81</v>
      </c>
      <c r="M38" s="23">
        <v>23556.720000000001</v>
      </c>
      <c r="N38" s="23"/>
      <c r="O38" s="23"/>
      <c r="P38" s="23">
        <v>4711.34</v>
      </c>
      <c r="Q38" s="23"/>
      <c r="R38" s="23">
        <v>28268.06</v>
      </c>
      <c r="S38" s="23"/>
      <c r="T38" s="21" t="s">
        <v>27</v>
      </c>
      <c r="U38" s="21"/>
      <c r="V38" s="21"/>
      <c r="W38" s="21"/>
    </row>
    <row r="39" spans="2:23" ht="33" customHeight="1" x14ac:dyDescent="0.2">
      <c r="B39" s="3" t="s">
        <v>51</v>
      </c>
      <c r="C39" s="21" t="s">
        <v>80</v>
      </c>
      <c r="D39" s="21"/>
      <c r="E39" s="21"/>
      <c r="F39" s="21"/>
      <c r="G39" s="3" t="s">
        <v>34</v>
      </c>
      <c r="H39" s="23">
        <v>4283.04</v>
      </c>
      <c r="I39" s="23"/>
      <c r="J39" s="4" t="s">
        <v>24</v>
      </c>
      <c r="K39" s="4" t="s">
        <v>76</v>
      </c>
      <c r="L39" s="4" t="s">
        <v>82</v>
      </c>
      <c r="M39" s="23">
        <v>28268.06</v>
      </c>
      <c r="N39" s="23"/>
      <c r="O39" s="23"/>
      <c r="P39" s="23">
        <v>5653.61</v>
      </c>
      <c r="Q39" s="23"/>
      <c r="R39" s="23">
        <v>33921.67</v>
      </c>
      <c r="S39" s="23"/>
      <c r="T39" s="21" t="s">
        <v>27</v>
      </c>
      <c r="U39" s="21"/>
      <c r="V39" s="21"/>
      <c r="W39" s="21"/>
    </row>
    <row r="40" spans="2:23" ht="33" customHeight="1" x14ac:dyDescent="0.2">
      <c r="B40" s="3" t="s">
        <v>83</v>
      </c>
      <c r="C40" s="21" t="s">
        <v>84</v>
      </c>
      <c r="D40" s="21"/>
      <c r="E40" s="21"/>
      <c r="F40" s="21"/>
      <c r="G40" s="3" t="s">
        <v>21</v>
      </c>
      <c r="H40" s="23">
        <v>4283.04</v>
      </c>
      <c r="I40" s="23"/>
      <c r="J40" s="4" t="s">
        <v>24</v>
      </c>
      <c r="K40" s="4" t="s">
        <v>85</v>
      </c>
      <c r="L40" s="4" t="s">
        <v>86</v>
      </c>
      <c r="M40" s="23">
        <v>9422.69</v>
      </c>
      <c r="N40" s="23"/>
      <c r="O40" s="23"/>
      <c r="P40" s="23">
        <v>1884.54</v>
      </c>
      <c r="Q40" s="23"/>
      <c r="R40" s="23">
        <v>11307.23</v>
      </c>
      <c r="S40" s="23"/>
      <c r="T40" s="21" t="s">
        <v>27</v>
      </c>
      <c r="U40" s="21"/>
      <c r="V40" s="21"/>
      <c r="W40" s="21"/>
    </row>
    <row r="41" spans="2:23" ht="33" customHeight="1" x14ac:dyDescent="0.2">
      <c r="B41" s="3" t="s">
        <v>87</v>
      </c>
      <c r="C41" s="21" t="s">
        <v>88</v>
      </c>
      <c r="D41" s="21"/>
      <c r="E41" s="21"/>
      <c r="F41" s="21"/>
      <c r="G41" s="3" t="s">
        <v>18</v>
      </c>
      <c r="H41" s="23">
        <v>4704.4799999999996</v>
      </c>
      <c r="I41" s="23"/>
      <c r="J41" s="4" t="s">
        <v>24</v>
      </c>
      <c r="K41" s="4" t="s">
        <v>89</v>
      </c>
      <c r="L41" s="4" t="s">
        <v>89</v>
      </c>
      <c r="M41" s="23">
        <v>5174.93</v>
      </c>
      <c r="N41" s="23"/>
      <c r="O41" s="23"/>
      <c r="P41" s="23">
        <v>1034.99</v>
      </c>
      <c r="Q41" s="23"/>
      <c r="R41" s="23">
        <v>6209.92</v>
      </c>
      <c r="S41" s="23"/>
      <c r="T41" s="21" t="s">
        <v>27</v>
      </c>
      <c r="U41" s="21"/>
      <c r="V41" s="21"/>
      <c r="W41" s="21"/>
    </row>
    <row r="42" spans="2:23" ht="33" customHeight="1" x14ac:dyDescent="0.2">
      <c r="B42" s="3" t="s">
        <v>36</v>
      </c>
      <c r="C42" s="21" t="s">
        <v>90</v>
      </c>
      <c r="D42" s="21"/>
      <c r="E42" s="21"/>
      <c r="F42" s="21"/>
      <c r="G42" s="3" t="s">
        <v>21</v>
      </c>
      <c r="H42" s="23">
        <v>4283.04</v>
      </c>
      <c r="I42" s="23"/>
      <c r="J42" s="4" t="s">
        <v>24</v>
      </c>
      <c r="K42" s="4" t="s">
        <v>85</v>
      </c>
      <c r="L42" s="4" t="s">
        <v>86</v>
      </c>
      <c r="M42" s="23">
        <v>9422.69</v>
      </c>
      <c r="N42" s="23"/>
      <c r="O42" s="23"/>
      <c r="P42" s="23">
        <v>1884.54</v>
      </c>
      <c r="Q42" s="23"/>
      <c r="R42" s="23">
        <v>11307.23</v>
      </c>
      <c r="S42" s="23"/>
      <c r="T42" s="21" t="s">
        <v>27</v>
      </c>
      <c r="U42" s="21"/>
      <c r="V42" s="21"/>
      <c r="W42" s="21"/>
    </row>
    <row r="43" spans="2:23" ht="33" customHeight="1" x14ac:dyDescent="0.2">
      <c r="B43" s="3" t="s">
        <v>91</v>
      </c>
      <c r="C43" s="21" t="s">
        <v>88</v>
      </c>
      <c r="D43" s="21"/>
      <c r="E43" s="21"/>
      <c r="F43" s="21"/>
      <c r="G43" s="3" t="s">
        <v>21</v>
      </c>
      <c r="H43" s="23">
        <v>4704.4799999999996</v>
      </c>
      <c r="I43" s="23"/>
      <c r="J43" s="4" t="s">
        <v>24</v>
      </c>
      <c r="K43" s="4" t="s">
        <v>89</v>
      </c>
      <c r="L43" s="4" t="s">
        <v>92</v>
      </c>
      <c r="M43" s="23">
        <v>10349.86</v>
      </c>
      <c r="N43" s="23"/>
      <c r="O43" s="23"/>
      <c r="P43" s="23">
        <v>2069.9699999999998</v>
      </c>
      <c r="Q43" s="23"/>
      <c r="R43" s="23">
        <v>12419.83</v>
      </c>
      <c r="S43" s="23"/>
      <c r="T43" s="21" t="s">
        <v>27</v>
      </c>
      <c r="U43" s="21"/>
      <c r="V43" s="21"/>
      <c r="W43" s="21"/>
    </row>
    <row r="44" spans="2:23" ht="33" customHeight="1" x14ac:dyDescent="0.2">
      <c r="B44" s="3" t="s">
        <v>93</v>
      </c>
      <c r="C44" s="21" t="s">
        <v>94</v>
      </c>
      <c r="D44" s="21"/>
      <c r="E44" s="21"/>
      <c r="F44" s="21"/>
      <c r="G44" s="3" t="s">
        <v>30</v>
      </c>
      <c r="H44" s="23">
        <v>3557.76</v>
      </c>
      <c r="I44" s="23"/>
      <c r="J44" s="4" t="s">
        <v>24</v>
      </c>
      <c r="K44" s="4" t="s">
        <v>95</v>
      </c>
      <c r="L44" s="4" t="s">
        <v>96</v>
      </c>
      <c r="M44" s="23">
        <v>15654.14</v>
      </c>
      <c r="N44" s="23"/>
      <c r="O44" s="23"/>
      <c r="P44" s="23">
        <v>3130.83</v>
      </c>
      <c r="Q44" s="23"/>
      <c r="R44" s="23">
        <v>18784.97</v>
      </c>
      <c r="S44" s="23"/>
      <c r="T44" s="21" t="s">
        <v>27</v>
      </c>
      <c r="U44" s="21"/>
      <c r="V44" s="21"/>
      <c r="W44" s="21"/>
    </row>
    <row r="45" spans="2:23" ht="33" customHeight="1" x14ac:dyDescent="0.2">
      <c r="B45" s="3" t="s">
        <v>97</v>
      </c>
      <c r="C45" s="21" t="s">
        <v>98</v>
      </c>
      <c r="D45" s="21"/>
      <c r="E45" s="21"/>
      <c r="F45" s="21"/>
      <c r="G45" s="3" t="s">
        <v>34</v>
      </c>
      <c r="H45" s="23">
        <v>3557.76</v>
      </c>
      <c r="I45" s="23"/>
      <c r="J45" s="4" t="s">
        <v>24</v>
      </c>
      <c r="K45" s="4" t="s">
        <v>95</v>
      </c>
      <c r="L45" s="4" t="s">
        <v>99</v>
      </c>
      <c r="M45" s="23">
        <v>23481.22</v>
      </c>
      <c r="N45" s="23"/>
      <c r="O45" s="23"/>
      <c r="P45" s="23">
        <v>4696.24</v>
      </c>
      <c r="Q45" s="23"/>
      <c r="R45" s="23">
        <v>28177.46</v>
      </c>
      <c r="S45" s="23"/>
      <c r="T45" s="21" t="s">
        <v>27</v>
      </c>
      <c r="U45" s="21"/>
      <c r="V45" s="21"/>
      <c r="W45" s="21"/>
    </row>
    <row r="46" spans="2:23" ht="33" customHeight="1" x14ac:dyDescent="0.2">
      <c r="B46" s="3" t="s">
        <v>100</v>
      </c>
      <c r="C46" s="21" t="s">
        <v>101</v>
      </c>
      <c r="D46" s="21"/>
      <c r="E46" s="21"/>
      <c r="F46" s="21"/>
      <c r="G46" s="3" t="s">
        <v>52</v>
      </c>
      <c r="H46" s="23">
        <v>3008.91</v>
      </c>
      <c r="I46" s="23"/>
      <c r="J46" s="4" t="s">
        <v>24</v>
      </c>
      <c r="K46" s="4" t="s">
        <v>102</v>
      </c>
      <c r="L46" s="4" t="s">
        <v>103</v>
      </c>
      <c r="M46" s="23">
        <v>52956.82</v>
      </c>
      <c r="N46" s="23"/>
      <c r="O46" s="23"/>
      <c r="P46" s="23">
        <v>10591.36</v>
      </c>
      <c r="Q46" s="23"/>
      <c r="R46" s="23">
        <v>63548.18</v>
      </c>
      <c r="S46" s="23"/>
      <c r="T46" s="21" t="s">
        <v>27</v>
      </c>
      <c r="U46" s="21"/>
      <c r="V46" s="21"/>
      <c r="W46" s="21"/>
    </row>
    <row r="47" spans="2:23" ht="33" customHeight="1" x14ac:dyDescent="0.2">
      <c r="B47" s="3" t="s">
        <v>104</v>
      </c>
      <c r="C47" s="21" t="s">
        <v>98</v>
      </c>
      <c r="D47" s="21"/>
      <c r="E47" s="21"/>
      <c r="F47" s="21"/>
      <c r="G47" s="3" t="s">
        <v>62</v>
      </c>
      <c r="H47" s="23">
        <v>3557.76</v>
      </c>
      <c r="I47" s="23"/>
      <c r="J47" s="4" t="s">
        <v>24</v>
      </c>
      <c r="K47" s="4" t="s">
        <v>95</v>
      </c>
      <c r="L47" s="4" t="s">
        <v>105</v>
      </c>
      <c r="M47" s="23">
        <v>78270.720000000001</v>
      </c>
      <c r="N47" s="23"/>
      <c r="O47" s="23"/>
      <c r="P47" s="23">
        <v>15654.14</v>
      </c>
      <c r="Q47" s="23"/>
      <c r="R47" s="23">
        <v>93924.86</v>
      </c>
      <c r="S47" s="23"/>
      <c r="T47" s="21" t="s">
        <v>27</v>
      </c>
      <c r="U47" s="21"/>
      <c r="V47" s="21"/>
      <c r="W47" s="21"/>
    </row>
    <row r="48" spans="2:23" ht="33" customHeight="1" x14ac:dyDescent="0.2">
      <c r="B48" s="3" t="s">
        <v>106</v>
      </c>
      <c r="C48" s="21" t="s">
        <v>101</v>
      </c>
      <c r="D48" s="21"/>
      <c r="E48" s="21"/>
      <c r="F48" s="21"/>
      <c r="G48" s="3" t="s">
        <v>23</v>
      </c>
      <c r="H48" s="23">
        <v>3008.91</v>
      </c>
      <c r="I48" s="23"/>
      <c r="J48" s="4" t="s">
        <v>24</v>
      </c>
      <c r="K48" s="4" t="s">
        <v>102</v>
      </c>
      <c r="L48" s="4" t="s">
        <v>107</v>
      </c>
      <c r="M48" s="23">
        <v>9929.4</v>
      </c>
      <c r="N48" s="23"/>
      <c r="O48" s="23"/>
      <c r="P48" s="23">
        <v>1985.88</v>
      </c>
      <c r="Q48" s="23"/>
      <c r="R48" s="23">
        <v>11915.28</v>
      </c>
      <c r="S48" s="23"/>
      <c r="T48" s="21" t="s">
        <v>27</v>
      </c>
      <c r="U48" s="21"/>
      <c r="V48" s="21"/>
      <c r="W48" s="21"/>
    </row>
    <row r="49" spans="2:23" ht="33" customHeight="1" x14ac:dyDescent="0.2">
      <c r="B49" s="3" t="s">
        <v>108</v>
      </c>
      <c r="C49" s="21" t="s">
        <v>101</v>
      </c>
      <c r="D49" s="21"/>
      <c r="E49" s="21"/>
      <c r="F49" s="21"/>
      <c r="G49" s="3" t="s">
        <v>18</v>
      </c>
      <c r="H49" s="23">
        <v>3008.91</v>
      </c>
      <c r="I49" s="23"/>
      <c r="J49" s="4" t="s">
        <v>24</v>
      </c>
      <c r="K49" s="4" t="s">
        <v>102</v>
      </c>
      <c r="L49" s="4" t="s">
        <v>102</v>
      </c>
      <c r="M49" s="23">
        <v>3309.8</v>
      </c>
      <c r="N49" s="23"/>
      <c r="O49" s="23"/>
      <c r="P49" s="24">
        <v>661.96</v>
      </c>
      <c r="Q49" s="24"/>
      <c r="R49" s="23">
        <v>3971.76</v>
      </c>
      <c r="S49" s="23"/>
      <c r="T49" s="21" t="s">
        <v>27</v>
      </c>
      <c r="U49" s="21"/>
      <c r="V49" s="21"/>
      <c r="W49" s="21"/>
    </row>
    <row r="50" spans="2:23" ht="33" customHeight="1" x14ac:dyDescent="0.2">
      <c r="B50" s="3" t="s">
        <v>109</v>
      </c>
      <c r="C50" s="21" t="s">
        <v>98</v>
      </c>
      <c r="D50" s="21"/>
      <c r="E50" s="21"/>
      <c r="F50" s="21"/>
      <c r="G50" s="3" t="s">
        <v>18</v>
      </c>
      <c r="H50" s="23">
        <v>3557.76</v>
      </c>
      <c r="I50" s="23"/>
      <c r="J50" s="4" t="s">
        <v>24</v>
      </c>
      <c r="K50" s="4" t="s">
        <v>95</v>
      </c>
      <c r="L50" s="4" t="s">
        <v>95</v>
      </c>
      <c r="M50" s="23">
        <v>3913.54</v>
      </c>
      <c r="N50" s="23"/>
      <c r="O50" s="23"/>
      <c r="P50" s="24">
        <v>782.71</v>
      </c>
      <c r="Q50" s="24"/>
      <c r="R50" s="23">
        <v>4696.25</v>
      </c>
      <c r="S50" s="23"/>
      <c r="T50" s="21" t="s">
        <v>27</v>
      </c>
      <c r="U50" s="21"/>
      <c r="V50" s="21"/>
      <c r="W50" s="21"/>
    </row>
    <row r="51" spans="2:23" ht="21.95" customHeight="1" x14ac:dyDescent="0.2">
      <c r="B51" s="3" t="s">
        <v>110</v>
      </c>
      <c r="C51" s="21" t="s">
        <v>111</v>
      </c>
      <c r="D51" s="21"/>
      <c r="E51" s="21"/>
      <c r="F51" s="21"/>
      <c r="G51" s="3" t="s">
        <v>23</v>
      </c>
      <c r="H51" s="23">
        <v>4479.0600000000004</v>
      </c>
      <c r="I51" s="23"/>
      <c r="J51" s="4"/>
      <c r="K51" s="4" t="s">
        <v>20</v>
      </c>
      <c r="L51" s="4" t="s">
        <v>20</v>
      </c>
      <c r="M51" s="23">
        <v>13437.18</v>
      </c>
      <c r="N51" s="23"/>
      <c r="O51" s="23"/>
      <c r="P51" s="23">
        <v>2687.44</v>
      </c>
      <c r="Q51" s="23"/>
      <c r="R51" s="23">
        <v>16124.62</v>
      </c>
      <c r="S51" s="23"/>
      <c r="T51" s="21"/>
      <c r="U51" s="21"/>
      <c r="V51" s="21"/>
      <c r="W51" s="21"/>
    </row>
    <row r="52" spans="2:23" ht="21.95" customHeight="1" x14ac:dyDescent="0.2">
      <c r="B52" s="3" t="s">
        <v>112</v>
      </c>
      <c r="C52" s="21" t="s">
        <v>111</v>
      </c>
      <c r="D52" s="21"/>
      <c r="E52" s="21"/>
      <c r="F52" s="21"/>
      <c r="G52" s="3" t="s">
        <v>18</v>
      </c>
      <c r="H52" s="23">
        <v>4479.0600000000004</v>
      </c>
      <c r="I52" s="23"/>
      <c r="J52" s="4"/>
      <c r="K52" s="4" t="s">
        <v>20</v>
      </c>
      <c r="L52" s="4" t="s">
        <v>20</v>
      </c>
      <c r="M52" s="23">
        <v>4479.0600000000004</v>
      </c>
      <c r="N52" s="23"/>
      <c r="O52" s="23"/>
      <c r="P52" s="24">
        <v>895.81</v>
      </c>
      <c r="Q52" s="24"/>
      <c r="R52" s="23">
        <v>5374.87</v>
      </c>
      <c r="S52" s="23"/>
      <c r="T52" s="21"/>
      <c r="U52" s="21"/>
      <c r="V52" s="21"/>
      <c r="W52" s="21"/>
    </row>
    <row r="53" spans="2:23" ht="56.1" customHeight="1" x14ac:dyDescent="0.2">
      <c r="B53" s="3" t="s">
        <v>113</v>
      </c>
      <c r="C53" s="21" t="s">
        <v>114</v>
      </c>
      <c r="D53" s="21"/>
      <c r="E53" s="21"/>
      <c r="F53" s="21"/>
      <c r="G53" s="3" t="s">
        <v>18</v>
      </c>
      <c r="H53" s="24">
        <v>824.04</v>
      </c>
      <c r="I53" s="24"/>
      <c r="J53" s="4"/>
      <c r="K53" s="4" t="s">
        <v>20</v>
      </c>
      <c r="L53" s="4" t="s">
        <v>20</v>
      </c>
      <c r="M53" s="24">
        <v>824.04</v>
      </c>
      <c r="N53" s="24"/>
      <c r="O53" s="24"/>
      <c r="P53" s="24">
        <v>164.81</v>
      </c>
      <c r="Q53" s="24"/>
      <c r="R53" s="24">
        <v>988.85</v>
      </c>
      <c r="S53" s="24"/>
      <c r="T53" s="21"/>
      <c r="U53" s="21"/>
      <c r="V53" s="21"/>
      <c r="W53" s="21"/>
    </row>
    <row r="54" spans="2:23" ht="21.95" customHeight="1" x14ac:dyDescent="0.2">
      <c r="B54" s="3" t="s">
        <v>115</v>
      </c>
      <c r="C54" s="21" t="s">
        <v>116</v>
      </c>
      <c r="D54" s="21"/>
      <c r="E54" s="21"/>
      <c r="F54" s="21"/>
      <c r="G54" s="3" t="s">
        <v>18</v>
      </c>
      <c r="H54" s="22"/>
      <c r="I54" s="22"/>
      <c r="J54" s="4"/>
      <c r="K54" s="4" t="s">
        <v>20</v>
      </c>
      <c r="L54" s="4" t="s">
        <v>20</v>
      </c>
      <c r="M54" s="22"/>
      <c r="N54" s="22"/>
      <c r="O54" s="22"/>
      <c r="P54" s="22"/>
      <c r="Q54" s="22"/>
      <c r="R54" s="22"/>
      <c r="S54" s="22"/>
      <c r="T54" s="21"/>
      <c r="U54" s="21"/>
      <c r="V54" s="21"/>
      <c r="W54" s="21"/>
    </row>
    <row r="55" spans="2:23" ht="56.1" customHeight="1" x14ac:dyDescent="0.2">
      <c r="B55" s="3" t="s">
        <v>117</v>
      </c>
      <c r="C55" s="21" t="s">
        <v>114</v>
      </c>
      <c r="D55" s="21"/>
      <c r="E55" s="21"/>
      <c r="F55" s="21"/>
      <c r="G55" s="3" t="s">
        <v>37</v>
      </c>
      <c r="H55" s="24">
        <v>824.04</v>
      </c>
      <c r="I55" s="24"/>
      <c r="J55" s="4"/>
      <c r="K55" s="4" t="s">
        <v>20</v>
      </c>
      <c r="L55" s="4" t="s">
        <v>20</v>
      </c>
      <c r="M55" s="23">
        <v>5768.28</v>
      </c>
      <c r="N55" s="23"/>
      <c r="O55" s="23"/>
      <c r="P55" s="23">
        <v>1153.6600000000001</v>
      </c>
      <c r="Q55" s="23"/>
      <c r="R55" s="23">
        <v>6921.94</v>
      </c>
      <c r="S55" s="23"/>
      <c r="T55" s="21"/>
      <c r="U55" s="21"/>
      <c r="V55" s="21"/>
      <c r="W55" s="21"/>
    </row>
    <row r="56" spans="2:23" ht="56.1" customHeight="1" x14ac:dyDescent="0.2">
      <c r="B56" s="3" t="s">
        <v>118</v>
      </c>
      <c r="C56" s="21" t="s">
        <v>114</v>
      </c>
      <c r="D56" s="21"/>
      <c r="E56" s="21"/>
      <c r="F56" s="21"/>
      <c r="G56" s="3" t="s">
        <v>21</v>
      </c>
      <c r="H56" s="24">
        <v>824.04</v>
      </c>
      <c r="I56" s="24"/>
      <c r="J56" s="4"/>
      <c r="K56" s="4" t="s">
        <v>20</v>
      </c>
      <c r="L56" s="4" t="s">
        <v>20</v>
      </c>
      <c r="M56" s="23">
        <v>1648.08</v>
      </c>
      <c r="N56" s="23"/>
      <c r="O56" s="23"/>
      <c r="P56" s="24">
        <v>329.62</v>
      </c>
      <c r="Q56" s="24"/>
      <c r="R56" s="23">
        <v>1977.7</v>
      </c>
      <c r="S56" s="23"/>
      <c r="T56" s="21"/>
      <c r="U56" s="21"/>
      <c r="V56" s="21"/>
      <c r="W56" s="21"/>
    </row>
    <row r="57" spans="2:23" ht="44.1" customHeight="1" x14ac:dyDescent="0.2">
      <c r="B57" s="3" t="s">
        <v>119</v>
      </c>
      <c r="C57" s="21" t="s">
        <v>120</v>
      </c>
      <c r="D57" s="21"/>
      <c r="E57" s="21"/>
      <c r="F57" s="21"/>
      <c r="G57" s="3" t="s">
        <v>21</v>
      </c>
      <c r="H57" s="24">
        <v>824.04</v>
      </c>
      <c r="I57" s="24"/>
      <c r="J57" s="4"/>
      <c r="K57" s="4" t="s">
        <v>20</v>
      </c>
      <c r="L57" s="4" t="s">
        <v>20</v>
      </c>
      <c r="M57" s="23">
        <v>1648.08</v>
      </c>
      <c r="N57" s="23"/>
      <c r="O57" s="23"/>
      <c r="P57" s="24">
        <v>329.62</v>
      </c>
      <c r="Q57" s="24"/>
      <c r="R57" s="23">
        <v>1977.7</v>
      </c>
      <c r="S57" s="23"/>
      <c r="T57" s="21"/>
      <c r="U57" s="21"/>
      <c r="V57" s="21"/>
      <c r="W57" s="21"/>
    </row>
    <row r="58" spans="2:23" ht="21.95" customHeight="1" x14ac:dyDescent="0.2">
      <c r="B58" s="3" t="s">
        <v>121</v>
      </c>
      <c r="C58" s="21" t="s">
        <v>28</v>
      </c>
      <c r="D58" s="21"/>
      <c r="E58" s="21"/>
      <c r="F58" s="21"/>
      <c r="G58" s="3" t="s">
        <v>18</v>
      </c>
      <c r="H58" s="23">
        <v>3038.31</v>
      </c>
      <c r="I58" s="23"/>
      <c r="J58" s="4"/>
      <c r="K58" s="4" t="s">
        <v>20</v>
      </c>
      <c r="L58" s="4" t="s">
        <v>20</v>
      </c>
      <c r="M58" s="23">
        <v>3038.31</v>
      </c>
      <c r="N58" s="23"/>
      <c r="O58" s="23"/>
      <c r="P58" s="24">
        <v>607.66</v>
      </c>
      <c r="Q58" s="24"/>
      <c r="R58" s="23">
        <v>3645.97</v>
      </c>
      <c r="S58" s="23"/>
      <c r="T58" s="21"/>
      <c r="U58" s="21"/>
      <c r="V58" s="21"/>
      <c r="W58" s="21"/>
    </row>
    <row r="59" spans="2:23" ht="21.95" customHeight="1" x14ac:dyDescent="0.2">
      <c r="B59" s="3" t="s">
        <v>122</v>
      </c>
      <c r="C59" s="21" t="s">
        <v>123</v>
      </c>
      <c r="D59" s="21"/>
      <c r="E59" s="21"/>
      <c r="F59" s="21"/>
      <c r="G59" s="3" t="s">
        <v>18</v>
      </c>
      <c r="H59" s="22"/>
      <c r="I59" s="22"/>
      <c r="J59" s="4"/>
      <c r="K59" s="4" t="s">
        <v>20</v>
      </c>
      <c r="L59" s="4" t="s">
        <v>20</v>
      </c>
      <c r="M59" s="22"/>
      <c r="N59" s="22"/>
      <c r="O59" s="22"/>
      <c r="P59" s="22"/>
      <c r="Q59" s="22"/>
      <c r="R59" s="22"/>
      <c r="S59" s="22"/>
      <c r="T59" s="21"/>
      <c r="U59" s="21"/>
      <c r="V59" s="21"/>
      <c r="W59" s="21"/>
    </row>
    <row r="60" spans="2:23" ht="33" customHeight="1" x14ac:dyDescent="0.2">
      <c r="B60" s="3" t="s">
        <v>124</v>
      </c>
      <c r="C60" s="21" t="s">
        <v>42</v>
      </c>
      <c r="D60" s="21"/>
      <c r="E60" s="21"/>
      <c r="F60" s="21"/>
      <c r="G60" s="3" t="s">
        <v>87</v>
      </c>
      <c r="H60" s="23">
        <v>1793.58</v>
      </c>
      <c r="I60" s="23"/>
      <c r="J60" s="4"/>
      <c r="K60" s="4" t="s">
        <v>20</v>
      </c>
      <c r="L60" s="4" t="s">
        <v>20</v>
      </c>
      <c r="M60" s="23">
        <v>57394.559999999998</v>
      </c>
      <c r="N60" s="23"/>
      <c r="O60" s="23"/>
      <c r="P60" s="23">
        <v>11478.91</v>
      </c>
      <c r="Q60" s="23"/>
      <c r="R60" s="23">
        <v>68873.47</v>
      </c>
      <c r="S60" s="23"/>
      <c r="T60" s="21"/>
      <c r="U60" s="21"/>
      <c r="V60" s="21"/>
      <c r="W60" s="21"/>
    </row>
    <row r="61" spans="2:23" ht="33" customHeight="1" x14ac:dyDescent="0.2">
      <c r="B61" s="3" t="s">
        <v>125</v>
      </c>
      <c r="C61" s="21" t="s">
        <v>42</v>
      </c>
      <c r="D61" s="21"/>
      <c r="E61" s="21"/>
      <c r="F61" s="21"/>
      <c r="G61" s="3" t="s">
        <v>112</v>
      </c>
      <c r="H61" s="23">
        <v>1793.58</v>
      </c>
      <c r="I61" s="23"/>
      <c r="J61" s="4"/>
      <c r="K61" s="4" t="s">
        <v>20</v>
      </c>
      <c r="L61" s="4" t="s">
        <v>20</v>
      </c>
      <c r="M61" s="23">
        <v>77123.94</v>
      </c>
      <c r="N61" s="23"/>
      <c r="O61" s="23"/>
      <c r="P61" s="23">
        <v>15424.79</v>
      </c>
      <c r="Q61" s="23"/>
      <c r="R61" s="23">
        <v>92548.73</v>
      </c>
      <c r="S61" s="23"/>
      <c r="T61" s="21"/>
      <c r="U61" s="21"/>
      <c r="V61" s="21"/>
      <c r="W61" s="21"/>
    </row>
    <row r="62" spans="2:23" ht="21.95" customHeight="1" x14ac:dyDescent="0.2">
      <c r="B62" s="3" t="s">
        <v>126</v>
      </c>
      <c r="C62" s="21" t="s">
        <v>28</v>
      </c>
      <c r="D62" s="21"/>
      <c r="E62" s="21"/>
      <c r="F62" s="21"/>
      <c r="G62" s="3" t="s">
        <v>51</v>
      </c>
      <c r="H62" s="23">
        <v>3038.31</v>
      </c>
      <c r="I62" s="23"/>
      <c r="J62" s="4"/>
      <c r="K62" s="4" t="s">
        <v>20</v>
      </c>
      <c r="L62" s="4" t="s">
        <v>20</v>
      </c>
      <c r="M62" s="23">
        <v>91149.3</v>
      </c>
      <c r="N62" s="23"/>
      <c r="O62" s="23"/>
      <c r="P62" s="23">
        <v>18229.86</v>
      </c>
      <c r="Q62" s="23"/>
      <c r="R62" s="23">
        <v>109379.16</v>
      </c>
      <c r="S62" s="23"/>
      <c r="T62" s="21"/>
      <c r="U62" s="21"/>
      <c r="V62" s="21"/>
      <c r="W62" s="21"/>
    </row>
    <row r="63" spans="2:23" ht="21.95" customHeight="1" x14ac:dyDescent="0.2">
      <c r="B63" s="3" t="s">
        <v>127</v>
      </c>
      <c r="C63" s="21" t="s">
        <v>28</v>
      </c>
      <c r="D63" s="21"/>
      <c r="E63" s="21"/>
      <c r="F63" s="21"/>
      <c r="G63" s="3" t="s">
        <v>112</v>
      </c>
      <c r="H63" s="23">
        <v>3038.31</v>
      </c>
      <c r="I63" s="23"/>
      <c r="J63" s="4"/>
      <c r="K63" s="4" t="s">
        <v>20</v>
      </c>
      <c r="L63" s="4" t="s">
        <v>20</v>
      </c>
      <c r="M63" s="23">
        <v>130647.33</v>
      </c>
      <c r="N63" s="23"/>
      <c r="O63" s="23"/>
      <c r="P63" s="23">
        <v>26129.47</v>
      </c>
      <c r="Q63" s="23"/>
      <c r="R63" s="23">
        <v>156776.79999999999</v>
      </c>
      <c r="S63" s="23"/>
      <c r="T63" s="21"/>
      <c r="U63" s="21"/>
      <c r="V63" s="21"/>
      <c r="W63" s="21"/>
    </row>
    <row r="64" spans="2:23" ht="66.95" customHeight="1" x14ac:dyDescent="0.2">
      <c r="B64" s="3" t="s">
        <v>46</v>
      </c>
      <c r="C64" s="21" t="s">
        <v>47</v>
      </c>
      <c r="D64" s="21"/>
      <c r="E64" s="21"/>
      <c r="F64" s="21"/>
      <c r="G64" s="3" t="s">
        <v>18</v>
      </c>
      <c r="H64" s="23">
        <v>1283.93</v>
      </c>
      <c r="I64" s="23"/>
      <c r="J64" s="4"/>
      <c r="K64" s="4" t="s">
        <v>20</v>
      </c>
      <c r="L64" s="4" t="s">
        <v>20</v>
      </c>
      <c r="M64" s="23">
        <v>1283.93</v>
      </c>
      <c r="N64" s="23"/>
      <c r="O64" s="23"/>
      <c r="P64" s="24">
        <v>256.79000000000002</v>
      </c>
      <c r="Q64" s="24"/>
      <c r="R64" s="23">
        <v>1540.72</v>
      </c>
      <c r="S64" s="23"/>
      <c r="T64" s="21"/>
      <c r="U64" s="21"/>
      <c r="V64" s="21"/>
      <c r="W64" s="21"/>
    </row>
    <row r="65" spans="2:23" ht="33" customHeight="1" x14ac:dyDescent="0.2">
      <c r="B65" s="3" t="s">
        <v>128</v>
      </c>
      <c r="C65" s="21" t="s">
        <v>129</v>
      </c>
      <c r="D65" s="21"/>
      <c r="E65" s="21"/>
      <c r="F65" s="21"/>
      <c r="G65" s="3" t="s">
        <v>18</v>
      </c>
      <c r="H65" s="24">
        <v>735.08</v>
      </c>
      <c r="I65" s="24"/>
      <c r="J65" s="4"/>
      <c r="K65" s="4" t="s">
        <v>20</v>
      </c>
      <c r="L65" s="4" t="s">
        <v>20</v>
      </c>
      <c r="M65" s="24">
        <v>735.08</v>
      </c>
      <c r="N65" s="24"/>
      <c r="O65" s="24"/>
      <c r="P65" s="24">
        <v>147.02000000000001</v>
      </c>
      <c r="Q65" s="24"/>
      <c r="R65" s="24">
        <v>882.1</v>
      </c>
      <c r="S65" s="24"/>
      <c r="T65" s="21"/>
      <c r="U65" s="21"/>
      <c r="V65" s="21"/>
      <c r="W65" s="21"/>
    </row>
    <row r="66" spans="2:23" ht="44.1" customHeight="1" x14ac:dyDescent="0.2">
      <c r="B66" s="3" t="s">
        <v>33</v>
      </c>
      <c r="C66" s="21" t="s">
        <v>130</v>
      </c>
      <c r="D66" s="21"/>
      <c r="E66" s="21"/>
      <c r="F66" s="21"/>
      <c r="G66" s="3" t="s">
        <v>119</v>
      </c>
      <c r="H66" s="23">
        <v>1183.4000000000001</v>
      </c>
      <c r="I66" s="23"/>
      <c r="J66" s="4"/>
      <c r="K66" s="4" t="s">
        <v>20</v>
      </c>
      <c r="L66" s="4" t="s">
        <v>20</v>
      </c>
      <c r="M66" s="23">
        <v>57986.6</v>
      </c>
      <c r="N66" s="23"/>
      <c r="O66" s="23"/>
      <c r="P66" s="23">
        <v>11597.32</v>
      </c>
      <c r="Q66" s="23"/>
      <c r="R66" s="23">
        <v>69583.92</v>
      </c>
      <c r="S66" s="23"/>
      <c r="T66" s="21"/>
      <c r="U66" s="21"/>
      <c r="V66" s="21"/>
      <c r="W66" s="21"/>
    </row>
    <row r="67" spans="2:23" ht="56.1" customHeight="1" x14ac:dyDescent="0.2">
      <c r="B67" s="3" t="s">
        <v>131</v>
      </c>
      <c r="C67" s="21" t="s">
        <v>45</v>
      </c>
      <c r="D67" s="21"/>
      <c r="E67" s="21"/>
      <c r="F67" s="21"/>
      <c r="G67" s="3" t="s">
        <v>37</v>
      </c>
      <c r="H67" s="24">
        <v>824.04</v>
      </c>
      <c r="I67" s="24"/>
      <c r="J67" s="4"/>
      <c r="K67" s="4" t="s">
        <v>20</v>
      </c>
      <c r="L67" s="4" t="s">
        <v>20</v>
      </c>
      <c r="M67" s="23">
        <v>5768.28</v>
      </c>
      <c r="N67" s="23"/>
      <c r="O67" s="23"/>
      <c r="P67" s="23">
        <v>1153.6600000000001</v>
      </c>
      <c r="Q67" s="23"/>
      <c r="R67" s="23">
        <v>6921.94</v>
      </c>
      <c r="S67" s="23"/>
      <c r="T67" s="21"/>
      <c r="U67" s="21"/>
      <c r="V67" s="21"/>
      <c r="W67" s="21"/>
    </row>
    <row r="68" spans="2:23" ht="44.1" customHeight="1" x14ac:dyDescent="0.2">
      <c r="B68" s="3" t="s">
        <v>132</v>
      </c>
      <c r="C68" s="21" t="s">
        <v>133</v>
      </c>
      <c r="D68" s="21"/>
      <c r="E68" s="21"/>
      <c r="F68" s="21"/>
      <c r="G68" s="3" t="s">
        <v>110</v>
      </c>
      <c r="H68" s="24">
        <v>901.69</v>
      </c>
      <c r="I68" s="24"/>
      <c r="J68" s="4" t="s">
        <v>24</v>
      </c>
      <c r="K68" s="4" t="s">
        <v>134</v>
      </c>
      <c r="L68" s="4" t="s">
        <v>135</v>
      </c>
      <c r="M68" s="23">
        <v>41658.080000000002</v>
      </c>
      <c r="N68" s="23"/>
      <c r="O68" s="23"/>
      <c r="P68" s="23">
        <v>8331.6200000000008</v>
      </c>
      <c r="Q68" s="23"/>
      <c r="R68" s="23">
        <v>49989.7</v>
      </c>
      <c r="S68" s="23"/>
      <c r="T68" s="21" t="s">
        <v>27</v>
      </c>
      <c r="U68" s="21"/>
      <c r="V68" s="21"/>
      <c r="W68" s="21"/>
    </row>
    <row r="69" spans="2:23" ht="44.1" customHeight="1" x14ac:dyDescent="0.2">
      <c r="B69" s="3" t="s">
        <v>136</v>
      </c>
      <c r="C69" s="21" t="s">
        <v>133</v>
      </c>
      <c r="D69" s="21"/>
      <c r="E69" s="21"/>
      <c r="F69" s="21"/>
      <c r="G69" s="3" t="s">
        <v>48</v>
      </c>
      <c r="H69" s="24">
        <v>901.69</v>
      </c>
      <c r="I69" s="24"/>
      <c r="J69" s="4" t="s">
        <v>24</v>
      </c>
      <c r="K69" s="4" t="s">
        <v>134</v>
      </c>
      <c r="L69" s="4" t="s">
        <v>137</v>
      </c>
      <c r="M69" s="23">
        <v>14877.89</v>
      </c>
      <c r="N69" s="23"/>
      <c r="O69" s="23"/>
      <c r="P69" s="23">
        <v>2975.58</v>
      </c>
      <c r="Q69" s="23"/>
      <c r="R69" s="23">
        <v>17853.47</v>
      </c>
      <c r="S69" s="23"/>
      <c r="T69" s="21" t="s">
        <v>27</v>
      </c>
      <c r="U69" s="21"/>
      <c r="V69" s="21"/>
      <c r="W69" s="21"/>
    </row>
    <row r="70" spans="2:23" ht="33" customHeight="1" x14ac:dyDescent="0.2">
      <c r="B70" s="3" t="s">
        <v>138</v>
      </c>
      <c r="C70" s="21" t="s">
        <v>139</v>
      </c>
      <c r="D70" s="21"/>
      <c r="E70" s="21"/>
      <c r="F70" s="21"/>
      <c r="G70" s="3" t="s">
        <v>106</v>
      </c>
      <c r="H70" s="24">
        <v>313.63</v>
      </c>
      <c r="I70" s="24"/>
      <c r="J70" s="4" t="s">
        <v>24</v>
      </c>
      <c r="K70" s="4" t="s">
        <v>140</v>
      </c>
      <c r="L70" s="4" t="s">
        <v>141</v>
      </c>
      <c r="M70" s="23">
        <v>13454.73</v>
      </c>
      <c r="N70" s="23"/>
      <c r="O70" s="23"/>
      <c r="P70" s="23">
        <v>2690.95</v>
      </c>
      <c r="Q70" s="23"/>
      <c r="R70" s="23">
        <v>16145.68</v>
      </c>
      <c r="S70" s="23"/>
      <c r="T70" s="21" t="s">
        <v>27</v>
      </c>
      <c r="U70" s="21"/>
      <c r="V70" s="21"/>
      <c r="W70" s="21"/>
    </row>
    <row r="71" spans="2:23" ht="21.95" customHeight="1" x14ac:dyDescent="0.2">
      <c r="B71" s="3" t="s">
        <v>142</v>
      </c>
      <c r="C71" s="21" t="s">
        <v>139</v>
      </c>
      <c r="D71" s="21"/>
      <c r="E71" s="21"/>
      <c r="F71" s="21"/>
      <c r="G71" s="3" t="s">
        <v>68</v>
      </c>
      <c r="H71" s="24">
        <v>313.63</v>
      </c>
      <c r="I71" s="24"/>
      <c r="J71" s="4"/>
      <c r="K71" s="4" t="s">
        <v>20</v>
      </c>
      <c r="L71" s="4" t="s">
        <v>20</v>
      </c>
      <c r="M71" s="23">
        <v>8154.38</v>
      </c>
      <c r="N71" s="23"/>
      <c r="O71" s="23"/>
      <c r="P71" s="23">
        <v>1630.88</v>
      </c>
      <c r="Q71" s="23"/>
      <c r="R71" s="23">
        <v>9785.26</v>
      </c>
      <c r="S71" s="23"/>
      <c r="T71" s="21"/>
      <c r="U71" s="21"/>
      <c r="V71" s="21"/>
      <c r="W71" s="21"/>
    </row>
    <row r="72" spans="2:23" ht="33" customHeight="1" x14ac:dyDescent="0.2">
      <c r="B72" s="3" t="s">
        <v>143</v>
      </c>
      <c r="C72" s="21" t="s">
        <v>38</v>
      </c>
      <c r="D72" s="21"/>
      <c r="E72" s="21"/>
      <c r="F72" s="21"/>
      <c r="G72" s="3" t="s">
        <v>18</v>
      </c>
      <c r="H72" s="23">
        <v>2166.02</v>
      </c>
      <c r="I72" s="23"/>
      <c r="J72" s="4"/>
      <c r="K72" s="4" t="s">
        <v>20</v>
      </c>
      <c r="L72" s="4" t="s">
        <v>20</v>
      </c>
      <c r="M72" s="23">
        <v>2166.02</v>
      </c>
      <c r="N72" s="23"/>
      <c r="O72" s="23"/>
      <c r="P72" s="24">
        <v>433.2</v>
      </c>
      <c r="Q72" s="24"/>
      <c r="R72" s="23">
        <v>2599.2199999999998</v>
      </c>
      <c r="S72" s="23"/>
      <c r="T72" s="21"/>
      <c r="U72" s="21"/>
      <c r="V72" s="21"/>
      <c r="W72" s="21"/>
    </row>
    <row r="73" spans="2:23" ht="33" customHeight="1" x14ac:dyDescent="0.2">
      <c r="B73" s="3" t="s">
        <v>144</v>
      </c>
      <c r="C73" s="21" t="s">
        <v>145</v>
      </c>
      <c r="D73" s="21"/>
      <c r="E73" s="21"/>
      <c r="F73" s="21"/>
      <c r="G73" s="3" t="s">
        <v>23</v>
      </c>
      <c r="H73" s="23">
        <v>5762.99</v>
      </c>
      <c r="I73" s="23"/>
      <c r="J73" s="4" t="s">
        <v>24</v>
      </c>
      <c r="K73" s="4" t="s">
        <v>146</v>
      </c>
      <c r="L73" s="4" t="s">
        <v>147</v>
      </c>
      <c r="M73" s="23">
        <v>19017.87</v>
      </c>
      <c r="N73" s="23"/>
      <c r="O73" s="23"/>
      <c r="P73" s="23">
        <v>3803.57</v>
      </c>
      <c r="Q73" s="23"/>
      <c r="R73" s="23">
        <v>22821.439999999999</v>
      </c>
      <c r="S73" s="23"/>
      <c r="T73" s="21" t="s">
        <v>27</v>
      </c>
      <c r="U73" s="21"/>
      <c r="V73" s="21"/>
      <c r="W73" s="21"/>
    </row>
    <row r="74" spans="2:23" ht="33" customHeight="1" x14ac:dyDescent="0.2">
      <c r="B74" s="3" t="s">
        <v>148</v>
      </c>
      <c r="C74" s="21" t="s">
        <v>22</v>
      </c>
      <c r="D74" s="21"/>
      <c r="E74" s="21"/>
      <c r="F74" s="21"/>
      <c r="G74" s="3" t="s">
        <v>18</v>
      </c>
      <c r="H74" s="23">
        <v>5880.6</v>
      </c>
      <c r="I74" s="23"/>
      <c r="J74" s="4" t="s">
        <v>24</v>
      </c>
      <c r="K74" s="4" t="s">
        <v>25</v>
      </c>
      <c r="L74" s="4" t="s">
        <v>25</v>
      </c>
      <c r="M74" s="23">
        <v>6468.66</v>
      </c>
      <c r="N74" s="23"/>
      <c r="O74" s="23"/>
      <c r="P74" s="23">
        <v>1293.73</v>
      </c>
      <c r="Q74" s="23"/>
      <c r="R74" s="23">
        <v>7762.39</v>
      </c>
      <c r="S74" s="23"/>
      <c r="T74" s="21" t="s">
        <v>27</v>
      </c>
      <c r="U74" s="21"/>
      <c r="V74" s="21"/>
      <c r="W74" s="21"/>
    </row>
    <row r="75" spans="2:23" ht="33" customHeight="1" x14ac:dyDescent="0.2">
      <c r="B75" s="3" t="s">
        <v>149</v>
      </c>
      <c r="C75" s="21" t="s">
        <v>22</v>
      </c>
      <c r="D75" s="21"/>
      <c r="E75" s="21"/>
      <c r="F75" s="21"/>
      <c r="G75" s="3" t="s">
        <v>18</v>
      </c>
      <c r="H75" s="23">
        <v>5880.6</v>
      </c>
      <c r="I75" s="23"/>
      <c r="J75" s="4" t="s">
        <v>24</v>
      </c>
      <c r="K75" s="4" t="s">
        <v>25</v>
      </c>
      <c r="L75" s="4" t="s">
        <v>25</v>
      </c>
      <c r="M75" s="23">
        <v>6468.66</v>
      </c>
      <c r="N75" s="23"/>
      <c r="O75" s="23"/>
      <c r="P75" s="23">
        <v>1293.73</v>
      </c>
      <c r="Q75" s="23"/>
      <c r="R75" s="23">
        <v>7762.39</v>
      </c>
      <c r="S75" s="23"/>
      <c r="T75" s="21" t="s">
        <v>27</v>
      </c>
      <c r="U75" s="21"/>
      <c r="V75" s="21"/>
      <c r="W75" s="21"/>
    </row>
    <row r="76" spans="2:23" ht="33" customHeight="1" x14ac:dyDescent="0.2">
      <c r="B76" s="3" t="s">
        <v>150</v>
      </c>
      <c r="C76" s="21" t="s">
        <v>22</v>
      </c>
      <c r="D76" s="21"/>
      <c r="E76" s="21"/>
      <c r="F76" s="21"/>
      <c r="G76" s="3" t="s">
        <v>18</v>
      </c>
      <c r="H76" s="23">
        <v>5880.6</v>
      </c>
      <c r="I76" s="23"/>
      <c r="J76" s="4" t="s">
        <v>24</v>
      </c>
      <c r="K76" s="4" t="s">
        <v>25</v>
      </c>
      <c r="L76" s="4" t="s">
        <v>25</v>
      </c>
      <c r="M76" s="23">
        <v>6468.66</v>
      </c>
      <c r="N76" s="23"/>
      <c r="O76" s="23"/>
      <c r="P76" s="23">
        <v>1293.73</v>
      </c>
      <c r="Q76" s="23"/>
      <c r="R76" s="23">
        <v>7762.39</v>
      </c>
      <c r="S76" s="23"/>
      <c r="T76" s="21" t="s">
        <v>27</v>
      </c>
      <c r="U76" s="21"/>
      <c r="V76" s="21"/>
      <c r="W76" s="21"/>
    </row>
    <row r="77" spans="2:23" ht="21.95" customHeight="1" x14ac:dyDescent="0.2">
      <c r="B77" s="3" t="s">
        <v>151</v>
      </c>
      <c r="C77" s="21" t="s">
        <v>152</v>
      </c>
      <c r="D77" s="21"/>
      <c r="E77" s="21"/>
      <c r="F77" s="21"/>
      <c r="G77" s="3" t="s">
        <v>21</v>
      </c>
      <c r="H77" s="23">
        <v>5253.34</v>
      </c>
      <c r="I77" s="23"/>
      <c r="J77" s="4" t="s">
        <v>24</v>
      </c>
      <c r="K77" s="4" t="s">
        <v>153</v>
      </c>
      <c r="L77" s="4" t="s">
        <v>154</v>
      </c>
      <c r="M77" s="23">
        <v>11557.35</v>
      </c>
      <c r="N77" s="23"/>
      <c r="O77" s="23"/>
      <c r="P77" s="23">
        <v>2311.4699999999998</v>
      </c>
      <c r="Q77" s="23"/>
      <c r="R77" s="23">
        <v>13868.82</v>
      </c>
      <c r="S77" s="23"/>
      <c r="T77" s="21"/>
      <c r="U77" s="21"/>
      <c r="V77" s="21"/>
      <c r="W77" s="21"/>
    </row>
    <row r="78" spans="2:23" ht="21.95" customHeight="1" x14ac:dyDescent="0.2">
      <c r="B78" s="3" t="s">
        <v>155</v>
      </c>
      <c r="C78" s="21" t="s">
        <v>152</v>
      </c>
      <c r="D78" s="21"/>
      <c r="E78" s="21"/>
      <c r="F78" s="21"/>
      <c r="G78" s="3" t="s">
        <v>18</v>
      </c>
      <c r="H78" s="23">
        <v>5253.34</v>
      </c>
      <c r="I78" s="23"/>
      <c r="J78" s="4"/>
      <c r="K78" s="4" t="s">
        <v>20</v>
      </c>
      <c r="L78" s="4" t="s">
        <v>20</v>
      </c>
      <c r="M78" s="23">
        <v>5253.34</v>
      </c>
      <c r="N78" s="23"/>
      <c r="O78" s="23"/>
      <c r="P78" s="23">
        <v>1050.67</v>
      </c>
      <c r="Q78" s="23"/>
      <c r="R78" s="23">
        <v>6304.01</v>
      </c>
      <c r="S78" s="23"/>
      <c r="T78" s="21"/>
      <c r="U78" s="21"/>
      <c r="V78" s="21"/>
      <c r="W78" s="21"/>
    </row>
    <row r="79" spans="2:23" ht="33" customHeight="1" x14ac:dyDescent="0.2">
      <c r="B79" s="3" t="s">
        <v>156</v>
      </c>
      <c r="C79" s="21" t="s">
        <v>65</v>
      </c>
      <c r="D79" s="21"/>
      <c r="E79" s="21"/>
      <c r="F79" s="21"/>
      <c r="G79" s="3" t="s">
        <v>23</v>
      </c>
      <c r="H79" s="23">
        <v>24992.55</v>
      </c>
      <c r="I79" s="23"/>
      <c r="J79" s="4"/>
      <c r="K79" s="4" t="s">
        <v>20</v>
      </c>
      <c r="L79" s="4" t="s">
        <v>20</v>
      </c>
      <c r="M79" s="23">
        <v>74977.649999999994</v>
      </c>
      <c r="N79" s="23"/>
      <c r="O79" s="23"/>
      <c r="P79" s="23">
        <v>14995.53</v>
      </c>
      <c r="Q79" s="23"/>
      <c r="R79" s="23">
        <v>89973.18</v>
      </c>
      <c r="S79" s="23"/>
      <c r="T79" s="21"/>
      <c r="U79" s="21"/>
      <c r="V79" s="21"/>
      <c r="W79" s="21"/>
    </row>
    <row r="80" spans="2:23" ht="21.95" customHeight="1" x14ac:dyDescent="0.2">
      <c r="B80" s="3" t="s">
        <v>157</v>
      </c>
      <c r="C80" s="21" t="s">
        <v>40</v>
      </c>
      <c r="D80" s="21"/>
      <c r="E80" s="21"/>
      <c r="F80" s="21"/>
      <c r="G80" s="3" t="s">
        <v>30</v>
      </c>
      <c r="H80" s="23">
        <v>1078.1099999999999</v>
      </c>
      <c r="I80" s="23"/>
      <c r="J80" s="4"/>
      <c r="K80" s="4" t="s">
        <v>20</v>
      </c>
      <c r="L80" s="4" t="s">
        <v>20</v>
      </c>
      <c r="M80" s="23">
        <v>4312.4399999999996</v>
      </c>
      <c r="N80" s="23"/>
      <c r="O80" s="23"/>
      <c r="P80" s="24">
        <v>862.49</v>
      </c>
      <c r="Q80" s="24"/>
      <c r="R80" s="23">
        <v>5174.93</v>
      </c>
      <c r="S80" s="23"/>
      <c r="T80" s="21"/>
      <c r="U80" s="21"/>
      <c r="V80" s="21"/>
      <c r="W80" s="21"/>
    </row>
    <row r="81" spans="1:23" ht="11.1" customHeight="1" x14ac:dyDescent="0.2">
      <c r="B81" s="3" t="s">
        <v>158</v>
      </c>
      <c r="C81" s="21" t="s">
        <v>60</v>
      </c>
      <c r="D81" s="21"/>
      <c r="E81" s="21"/>
      <c r="F81" s="21"/>
      <c r="G81" s="3" t="s">
        <v>18</v>
      </c>
      <c r="H81" s="22"/>
      <c r="I81" s="22"/>
      <c r="J81" s="4"/>
      <c r="K81" s="4" t="s">
        <v>20</v>
      </c>
      <c r="L81" s="4" t="s">
        <v>20</v>
      </c>
      <c r="M81" s="22"/>
      <c r="N81" s="22"/>
      <c r="O81" s="22"/>
      <c r="P81" s="22"/>
      <c r="Q81" s="22"/>
      <c r="R81" s="22"/>
      <c r="S81" s="22"/>
      <c r="T81" s="21" t="s">
        <v>159</v>
      </c>
      <c r="U81" s="21"/>
      <c r="V81" s="21"/>
      <c r="W81" s="21"/>
    </row>
    <row r="82" spans="1:23" s="38" customFormat="1" ht="33" customHeight="1" x14ac:dyDescent="0.2">
      <c r="A82" s="32"/>
      <c r="B82" s="33" t="s">
        <v>160</v>
      </c>
      <c r="C82" s="34" t="s">
        <v>58</v>
      </c>
      <c r="D82" s="34"/>
      <c r="E82" s="34"/>
      <c r="F82" s="34"/>
      <c r="G82" s="33">
        <v>2</v>
      </c>
      <c r="H82" s="37">
        <v>1970</v>
      </c>
      <c r="I82" s="37"/>
      <c r="J82" s="36"/>
      <c r="K82" s="36" t="s">
        <v>20</v>
      </c>
      <c r="L82" s="36" t="s">
        <v>20</v>
      </c>
      <c r="M82" s="37">
        <f>1970*2</f>
        <v>3940</v>
      </c>
      <c r="N82" s="37"/>
      <c r="O82" s="37"/>
      <c r="P82" s="35">
        <f>M82*0.2</f>
        <v>788</v>
      </c>
      <c r="Q82" s="35"/>
      <c r="R82" s="37">
        <f>M82+P82</f>
        <v>4728</v>
      </c>
      <c r="S82" s="37"/>
      <c r="T82" s="34" t="s">
        <v>161</v>
      </c>
      <c r="U82" s="34"/>
      <c r="V82" s="34"/>
      <c r="W82" s="34"/>
    </row>
    <row r="83" spans="1:23" ht="11.1" customHeight="1" x14ac:dyDescent="0.2">
      <c r="B83" s="3" t="s">
        <v>162</v>
      </c>
      <c r="C83" s="21" t="s">
        <v>60</v>
      </c>
      <c r="D83" s="21"/>
      <c r="E83" s="21"/>
      <c r="F83" s="21"/>
      <c r="G83" s="3" t="s">
        <v>18</v>
      </c>
      <c r="H83" s="22"/>
      <c r="I83" s="22"/>
      <c r="J83" s="4"/>
      <c r="K83" s="4" t="s">
        <v>20</v>
      </c>
      <c r="L83" s="4" t="s">
        <v>20</v>
      </c>
      <c r="M83" s="22"/>
      <c r="N83" s="22"/>
      <c r="O83" s="22"/>
      <c r="P83" s="22"/>
      <c r="Q83" s="22"/>
      <c r="R83" s="22"/>
      <c r="S83" s="22"/>
      <c r="T83" s="21" t="s">
        <v>61</v>
      </c>
      <c r="U83" s="21"/>
      <c r="V83" s="21"/>
      <c r="W83" s="21"/>
    </row>
    <row r="84" spans="1:23" ht="11.1" customHeight="1" x14ac:dyDescent="0.2">
      <c r="B84" s="3" t="s">
        <v>163</v>
      </c>
      <c r="C84" s="21" t="s">
        <v>60</v>
      </c>
      <c r="D84" s="21"/>
      <c r="E84" s="21"/>
      <c r="F84" s="21"/>
      <c r="G84" s="3" t="s">
        <v>18</v>
      </c>
      <c r="H84" s="22"/>
      <c r="I84" s="22"/>
      <c r="J84" s="4"/>
      <c r="K84" s="4" t="s">
        <v>20</v>
      </c>
      <c r="L84" s="4" t="s">
        <v>20</v>
      </c>
      <c r="M84" s="22"/>
      <c r="N84" s="22"/>
      <c r="O84" s="22"/>
      <c r="P84" s="22"/>
      <c r="Q84" s="22"/>
      <c r="R84" s="22"/>
      <c r="S84" s="22"/>
      <c r="T84" s="21" t="s">
        <v>61</v>
      </c>
      <c r="U84" s="21"/>
      <c r="V84" s="21"/>
      <c r="W84" s="21"/>
    </row>
    <row r="85" spans="1:23" ht="11.1" customHeight="1" x14ac:dyDescent="0.2">
      <c r="B85" s="3" t="s">
        <v>164</v>
      </c>
      <c r="C85" s="21" t="s">
        <v>60</v>
      </c>
      <c r="D85" s="21"/>
      <c r="E85" s="21"/>
      <c r="F85" s="21"/>
      <c r="G85" s="3" t="s">
        <v>18</v>
      </c>
      <c r="H85" s="22"/>
      <c r="I85" s="22"/>
      <c r="J85" s="4"/>
      <c r="K85" s="4" t="s">
        <v>20</v>
      </c>
      <c r="L85" s="4" t="s">
        <v>20</v>
      </c>
      <c r="M85" s="22"/>
      <c r="N85" s="22"/>
      <c r="O85" s="22"/>
      <c r="P85" s="22"/>
      <c r="Q85" s="22"/>
      <c r="R85" s="22"/>
      <c r="S85" s="22"/>
      <c r="T85" s="21" t="s">
        <v>61</v>
      </c>
      <c r="U85" s="21"/>
      <c r="V85" s="21"/>
      <c r="W85" s="21"/>
    </row>
    <row r="86" spans="1:23" ht="11.1" customHeight="1" x14ac:dyDescent="0.2">
      <c r="B86" s="3" t="s">
        <v>165</v>
      </c>
      <c r="C86" s="21" t="s">
        <v>166</v>
      </c>
      <c r="D86" s="21"/>
      <c r="E86" s="21"/>
      <c r="F86" s="21"/>
      <c r="G86" s="3" t="s">
        <v>18</v>
      </c>
      <c r="H86" s="22"/>
      <c r="I86" s="22"/>
      <c r="J86" s="4"/>
      <c r="K86" s="4" t="s">
        <v>20</v>
      </c>
      <c r="L86" s="4" t="s">
        <v>20</v>
      </c>
      <c r="M86" s="22"/>
      <c r="N86" s="22"/>
      <c r="O86" s="22"/>
      <c r="P86" s="22"/>
      <c r="Q86" s="22"/>
      <c r="R86" s="22"/>
      <c r="S86" s="22"/>
      <c r="T86" s="21"/>
      <c r="U86" s="21"/>
      <c r="V86" s="21"/>
      <c r="W86" s="21"/>
    </row>
    <row r="87" spans="1:23" ht="44.1" customHeight="1" x14ac:dyDescent="0.2">
      <c r="B87" s="3" t="s">
        <v>167</v>
      </c>
      <c r="C87" s="21" t="s">
        <v>168</v>
      </c>
      <c r="D87" s="21"/>
      <c r="E87" s="21"/>
      <c r="F87" s="21"/>
      <c r="G87" s="3" t="s">
        <v>18</v>
      </c>
      <c r="H87" s="24">
        <v>824.04</v>
      </c>
      <c r="I87" s="24"/>
      <c r="J87" s="4"/>
      <c r="K87" s="4" t="s">
        <v>20</v>
      </c>
      <c r="L87" s="4" t="s">
        <v>20</v>
      </c>
      <c r="M87" s="24">
        <v>824.04</v>
      </c>
      <c r="N87" s="24"/>
      <c r="O87" s="24"/>
      <c r="P87" s="24">
        <v>164.81</v>
      </c>
      <c r="Q87" s="24"/>
      <c r="R87" s="24">
        <v>988.85</v>
      </c>
      <c r="S87" s="24"/>
      <c r="T87" s="21"/>
      <c r="U87" s="21"/>
      <c r="V87" s="21"/>
      <c r="W87" s="21"/>
    </row>
    <row r="88" spans="1:23" ht="44.1" customHeight="1" x14ac:dyDescent="0.2">
      <c r="B88" s="3" t="s">
        <v>169</v>
      </c>
      <c r="C88" s="21" t="s">
        <v>133</v>
      </c>
      <c r="D88" s="21"/>
      <c r="E88" s="21"/>
      <c r="F88" s="21"/>
      <c r="G88" s="3" t="s">
        <v>18</v>
      </c>
      <c r="H88" s="24">
        <v>901.69</v>
      </c>
      <c r="I88" s="24"/>
      <c r="J88" s="4" t="s">
        <v>24</v>
      </c>
      <c r="K88" s="4" t="s">
        <v>134</v>
      </c>
      <c r="L88" s="4" t="s">
        <v>134</v>
      </c>
      <c r="M88" s="24">
        <v>991.86</v>
      </c>
      <c r="N88" s="24"/>
      <c r="O88" s="24"/>
      <c r="P88" s="24">
        <v>198.37</v>
      </c>
      <c r="Q88" s="24"/>
      <c r="R88" s="23">
        <v>1190.23</v>
      </c>
      <c r="S88" s="23"/>
      <c r="T88" s="21" t="s">
        <v>27</v>
      </c>
      <c r="U88" s="21"/>
      <c r="V88" s="21"/>
      <c r="W88" s="21"/>
    </row>
    <row r="89" spans="1:23" ht="21.95" customHeight="1" x14ac:dyDescent="0.2">
      <c r="B89" s="3" t="s">
        <v>170</v>
      </c>
      <c r="C89" s="21" t="s">
        <v>171</v>
      </c>
      <c r="D89" s="21"/>
      <c r="E89" s="21"/>
      <c r="F89" s="21"/>
      <c r="G89" s="3" t="s">
        <v>21</v>
      </c>
      <c r="H89" s="24">
        <v>117.72</v>
      </c>
      <c r="I89" s="24"/>
      <c r="J89" s="4"/>
      <c r="K89" s="4" t="s">
        <v>20</v>
      </c>
      <c r="L89" s="4" t="s">
        <v>20</v>
      </c>
      <c r="M89" s="24">
        <v>235.44</v>
      </c>
      <c r="N89" s="24"/>
      <c r="O89" s="24"/>
      <c r="P89" s="24">
        <v>47.09</v>
      </c>
      <c r="Q89" s="24"/>
      <c r="R89" s="24">
        <v>282.52999999999997</v>
      </c>
      <c r="S89" s="24"/>
      <c r="T89" s="21"/>
      <c r="U89" s="21"/>
      <c r="V89" s="21"/>
      <c r="W89" s="21"/>
    </row>
    <row r="90" spans="1:23" ht="21.95" customHeight="1" x14ac:dyDescent="0.2">
      <c r="B90" s="3" t="s">
        <v>172</v>
      </c>
      <c r="C90" s="21" t="s">
        <v>173</v>
      </c>
      <c r="D90" s="21"/>
      <c r="E90" s="21"/>
      <c r="F90" s="21"/>
      <c r="G90" s="3" t="s">
        <v>21</v>
      </c>
      <c r="H90" s="24">
        <v>245.03</v>
      </c>
      <c r="I90" s="24"/>
      <c r="J90" s="4"/>
      <c r="K90" s="4" t="s">
        <v>20</v>
      </c>
      <c r="L90" s="4" t="s">
        <v>20</v>
      </c>
      <c r="M90" s="24">
        <v>490.06</v>
      </c>
      <c r="N90" s="24"/>
      <c r="O90" s="24"/>
      <c r="P90" s="24">
        <v>98.01</v>
      </c>
      <c r="Q90" s="24"/>
      <c r="R90" s="24">
        <v>588.07000000000005</v>
      </c>
      <c r="S90" s="24"/>
      <c r="T90" s="21"/>
      <c r="U90" s="21"/>
      <c r="V90" s="21"/>
      <c r="W90" s="21"/>
    </row>
    <row r="91" spans="1:23" ht="33" customHeight="1" x14ac:dyDescent="0.2">
      <c r="B91" s="3" t="s">
        <v>174</v>
      </c>
      <c r="C91" s="21" t="s">
        <v>42</v>
      </c>
      <c r="D91" s="21"/>
      <c r="E91" s="21"/>
      <c r="F91" s="21"/>
      <c r="G91" s="3" t="s">
        <v>34</v>
      </c>
      <c r="H91" s="23">
        <v>1793.58</v>
      </c>
      <c r="I91" s="23"/>
      <c r="J91" s="4"/>
      <c r="K91" s="4" t="s">
        <v>20</v>
      </c>
      <c r="L91" s="4" t="s">
        <v>20</v>
      </c>
      <c r="M91" s="23">
        <v>10761.48</v>
      </c>
      <c r="N91" s="23"/>
      <c r="O91" s="23"/>
      <c r="P91" s="23">
        <v>2152.3000000000002</v>
      </c>
      <c r="Q91" s="23"/>
      <c r="R91" s="23">
        <v>12913.78</v>
      </c>
      <c r="S91" s="23"/>
      <c r="T91" s="21"/>
      <c r="U91" s="21"/>
      <c r="V91" s="21"/>
      <c r="W91" s="21"/>
    </row>
    <row r="92" spans="1:23" ht="33" customHeight="1" x14ac:dyDescent="0.2">
      <c r="B92" s="3" t="s">
        <v>175</v>
      </c>
      <c r="C92" s="21" t="s">
        <v>42</v>
      </c>
      <c r="D92" s="21"/>
      <c r="E92" s="21"/>
      <c r="F92" s="21"/>
      <c r="G92" s="3" t="s">
        <v>30</v>
      </c>
      <c r="H92" s="23">
        <v>1793.58</v>
      </c>
      <c r="I92" s="23"/>
      <c r="J92" s="4"/>
      <c r="K92" s="4" t="s">
        <v>20</v>
      </c>
      <c r="L92" s="4" t="s">
        <v>20</v>
      </c>
      <c r="M92" s="23">
        <v>7174.32</v>
      </c>
      <c r="N92" s="23"/>
      <c r="O92" s="23"/>
      <c r="P92" s="23">
        <v>1434.86</v>
      </c>
      <c r="Q92" s="23"/>
      <c r="R92" s="23">
        <v>8609.18</v>
      </c>
      <c r="S92" s="23"/>
      <c r="T92" s="21"/>
      <c r="U92" s="21"/>
      <c r="V92" s="21"/>
      <c r="W92" s="21"/>
    </row>
    <row r="93" spans="1:23" s="38" customFormat="1" ht="33" customHeight="1" x14ac:dyDescent="0.2">
      <c r="A93" s="32"/>
      <c r="B93" s="33" t="s">
        <v>176</v>
      </c>
      <c r="C93" s="34" t="s">
        <v>58</v>
      </c>
      <c r="D93" s="34"/>
      <c r="E93" s="34"/>
      <c r="F93" s="34"/>
      <c r="G93" s="33" t="s">
        <v>18</v>
      </c>
      <c r="H93" s="37">
        <v>1970</v>
      </c>
      <c r="I93" s="37"/>
      <c r="J93" s="36"/>
      <c r="K93" s="36" t="s">
        <v>20</v>
      </c>
      <c r="L93" s="36" t="s">
        <v>20</v>
      </c>
      <c r="M93" s="37">
        <v>1970</v>
      </c>
      <c r="N93" s="37"/>
      <c r="O93" s="37"/>
      <c r="P93" s="35">
        <v>394</v>
      </c>
      <c r="Q93" s="35"/>
      <c r="R93" s="37">
        <v>2364</v>
      </c>
      <c r="S93" s="37"/>
      <c r="T93" s="34"/>
      <c r="U93" s="34"/>
      <c r="V93" s="34"/>
      <c r="W93" s="34"/>
    </row>
    <row r="94" spans="1:23" ht="44.1" customHeight="1" x14ac:dyDescent="0.2">
      <c r="B94" s="3" t="s">
        <v>177</v>
      </c>
      <c r="C94" s="21" t="s">
        <v>120</v>
      </c>
      <c r="D94" s="21"/>
      <c r="E94" s="21"/>
      <c r="F94" s="21"/>
      <c r="G94" s="3" t="s">
        <v>18</v>
      </c>
      <c r="H94" s="24">
        <v>824.04</v>
      </c>
      <c r="I94" s="24"/>
      <c r="J94" s="4"/>
      <c r="K94" s="4" t="s">
        <v>20</v>
      </c>
      <c r="L94" s="4" t="s">
        <v>20</v>
      </c>
      <c r="M94" s="24">
        <v>824.04</v>
      </c>
      <c r="N94" s="24"/>
      <c r="O94" s="24"/>
      <c r="P94" s="24">
        <v>164.81</v>
      </c>
      <c r="Q94" s="24"/>
      <c r="R94" s="24">
        <v>988.85</v>
      </c>
      <c r="S94" s="24"/>
      <c r="T94" s="21"/>
      <c r="U94" s="21"/>
      <c r="V94" s="21"/>
      <c r="W94" s="21"/>
    </row>
    <row r="95" spans="1:23" ht="44.1" customHeight="1" x14ac:dyDescent="0.2">
      <c r="B95" s="3" t="s">
        <v>178</v>
      </c>
      <c r="C95" s="21" t="s">
        <v>120</v>
      </c>
      <c r="D95" s="21"/>
      <c r="E95" s="21"/>
      <c r="F95" s="21"/>
      <c r="G95" s="3" t="s">
        <v>18</v>
      </c>
      <c r="H95" s="24">
        <v>824.04</v>
      </c>
      <c r="I95" s="24"/>
      <c r="J95" s="4"/>
      <c r="K95" s="4" t="s">
        <v>20</v>
      </c>
      <c r="L95" s="4" t="s">
        <v>20</v>
      </c>
      <c r="M95" s="24">
        <v>824.04</v>
      </c>
      <c r="N95" s="24"/>
      <c r="O95" s="24"/>
      <c r="P95" s="24">
        <v>164.81</v>
      </c>
      <c r="Q95" s="24"/>
      <c r="R95" s="24">
        <v>988.85</v>
      </c>
      <c r="S95" s="24"/>
      <c r="T95" s="21"/>
      <c r="U95" s="21"/>
      <c r="V95" s="21"/>
      <c r="W95" s="21"/>
    </row>
    <row r="96" spans="1:23" ht="44.1" customHeight="1" x14ac:dyDescent="0.2">
      <c r="B96" s="3" t="s">
        <v>179</v>
      </c>
      <c r="C96" s="21" t="s">
        <v>133</v>
      </c>
      <c r="D96" s="21"/>
      <c r="E96" s="21"/>
      <c r="F96" s="21"/>
      <c r="G96" s="3" t="s">
        <v>18</v>
      </c>
      <c r="H96" s="24">
        <v>901.69</v>
      </c>
      <c r="I96" s="24"/>
      <c r="J96" s="4" t="s">
        <v>24</v>
      </c>
      <c r="K96" s="4" t="s">
        <v>134</v>
      </c>
      <c r="L96" s="4" t="s">
        <v>134</v>
      </c>
      <c r="M96" s="24">
        <v>991.86</v>
      </c>
      <c r="N96" s="24"/>
      <c r="O96" s="24"/>
      <c r="P96" s="24">
        <v>198.37</v>
      </c>
      <c r="Q96" s="24"/>
      <c r="R96" s="23">
        <v>1190.23</v>
      </c>
      <c r="S96" s="23"/>
      <c r="T96" s="21" t="s">
        <v>27</v>
      </c>
      <c r="U96" s="21"/>
      <c r="V96" s="21"/>
      <c r="W96" s="21"/>
    </row>
    <row r="97" spans="2:23" ht="21.95" customHeight="1" x14ac:dyDescent="0.2">
      <c r="B97" s="3" t="s">
        <v>180</v>
      </c>
      <c r="C97" s="21" t="s">
        <v>28</v>
      </c>
      <c r="D97" s="21"/>
      <c r="E97" s="21"/>
      <c r="F97" s="21"/>
      <c r="G97" s="3" t="s">
        <v>41</v>
      </c>
      <c r="H97" s="23">
        <v>3038.31</v>
      </c>
      <c r="I97" s="23"/>
      <c r="J97" s="4"/>
      <c r="K97" s="4" t="s">
        <v>20</v>
      </c>
      <c r="L97" s="4" t="s">
        <v>20</v>
      </c>
      <c r="M97" s="23">
        <v>27344.79</v>
      </c>
      <c r="N97" s="23"/>
      <c r="O97" s="23"/>
      <c r="P97" s="23">
        <v>5468.96</v>
      </c>
      <c r="Q97" s="23"/>
      <c r="R97" s="23">
        <v>32813.75</v>
      </c>
      <c r="S97" s="23"/>
      <c r="T97" s="21"/>
      <c r="U97" s="21"/>
      <c r="V97" s="21"/>
      <c r="W97" s="21"/>
    </row>
    <row r="98" spans="2:23" ht="21.95" customHeight="1" x14ac:dyDescent="0.2">
      <c r="B98" s="3" t="s">
        <v>181</v>
      </c>
      <c r="C98" s="21" t="s">
        <v>28</v>
      </c>
      <c r="D98" s="21"/>
      <c r="E98" s="21"/>
      <c r="F98" s="21"/>
      <c r="G98" s="3" t="s">
        <v>32</v>
      </c>
      <c r="H98" s="23">
        <v>3038.31</v>
      </c>
      <c r="I98" s="23"/>
      <c r="J98" s="4"/>
      <c r="K98" s="4" t="s">
        <v>20</v>
      </c>
      <c r="L98" s="4" t="s">
        <v>20</v>
      </c>
      <c r="M98" s="23">
        <v>15191.55</v>
      </c>
      <c r="N98" s="23"/>
      <c r="O98" s="23"/>
      <c r="P98" s="23">
        <v>3038.31</v>
      </c>
      <c r="Q98" s="23"/>
      <c r="R98" s="23">
        <v>18229.86</v>
      </c>
      <c r="S98" s="23"/>
      <c r="T98" s="21"/>
      <c r="U98" s="21"/>
      <c r="V98" s="21"/>
      <c r="W98" s="21"/>
    </row>
    <row r="99" spans="2:23" ht="44.1" customHeight="1" x14ac:dyDescent="0.2">
      <c r="B99" s="3" t="s">
        <v>182</v>
      </c>
      <c r="C99" s="21" t="s">
        <v>183</v>
      </c>
      <c r="D99" s="21"/>
      <c r="E99" s="21"/>
      <c r="F99" s="21"/>
      <c r="G99" s="3" t="s">
        <v>21</v>
      </c>
      <c r="H99" s="24">
        <v>529.25</v>
      </c>
      <c r="I99" s="24"/>
      <c r="J99" s="4"/>
      <c r="K99" s="4" t="s">
        <v>20</v>
      </c>
      <c r="L99" s="4" t="s">
        <v>20</v>
      </c>
      <c r="M99" s="23">
        <v>1058.5</v>
      </c>
      <c r="N99" s="23"/>
      <c r="O99" s="23"/>
      <c r="P99" s="24">
        <v>211.7</v>
      </c>
      <c r="Q99" s="24"/>
      <c r="R99" s="23">
        <v>1270.2</v>
      </c>
      <c r="S99" s="23"/>
      <c r="T99" s="21"/>
      <c r="U99" s="21"/>
      <c r="V99" s="21"/>
      <c r="W99" s="21"/>
    </row>
    <row r="100" spans="2:23" ht="21.95" customHeight="1" x14ac:dyDescent="0.2">
      <c r="B100" s="3" t="s">
        <v>184</v>
      </c>
      <c r="C100" s="21" t="s">
        <v>185</v>
      </c>
      <c r="D100" s="21"/>
      <c r="E100" s="21"/>
      <c r="F100" s="21"/>
      <c r="G100" s="3" t="s">
        <v>30</v>
      </c>
      <c r="H100" s="23">
        <v>3342.14</v>
      </c>
      <c r="I100" s="23"/>
      <c r="J100" s="4"/>
      <c r="K100" s="4" t="s">
        <v>20</v>
      </c>
      <c r="L100" s="4" t="s">
        <v>20</v>
      </c>
      <c r="M100" s="23">
        <v>13368.56</v>
      </c>
      <c r="N100" s="23"/>
      <c r="O100" s="23"/>
      <c r="P100" s="23">
        <v>2673.71</v>
      </c>
      <c r="Q100" s="23"/>
      <c r="R100" s="23">
        <v>16042.27</v>
      </c>
      <c r="S100" s="23"/>
      <c r="T100" s="21"/>
      <c r="U100" s="21"/>
      <c r="V100" s="21"/>
      <c r="W100" s="21"/>
    </row>
    <row r="101" spans="2:23" ht="33" customHeight="1" x14ac:dyDescent="0.2">
      <c r="B101" s="3" t="s">
        <v>186</v>
      </c>
      <c r="C101" s="21" t="s">
        <v>139</v>
      </c>
      <c r="D101" s="21"/>
      <c r="E101" s="21"/>
      <c r="F101" s="21"/>
      <c r="G101" s="3" t="s">
        <v>18</v>
      </c>
      <c r="H101" s="24">
        <v>313.63</v>
      </c>
      <c r="I101" s="24"/>
      <c r="J101" s="4" t="s">
        <v>24</v>
      </c>
      <c r="K101" s="4" t="s">
        <v>140</v>
      </c>
      <c r="L101" s="4" t="s">
        <v>140</v>
      </c>
      <c r="M101" s="24">
        <v>344.99</v>
      </c>
      <c r="N101" s="24"/>
      <c r="O101" s="24"/>
      <c r="P101" s="24">
        <v>69</v>
      </c>
      <c r="Q101" s="24"/>
      <c r="R101" s="24">
        <v>413.99</v>
      </c>
      <c r="S101" s="24"/>
      <c r="T101" s="21" t="s">
        <v>27</v>
      </c>
      <c r="U101" s="21"/>
      <c r="V101" s="21"/>
      <c r="W101" s="21"/>
    </row>
    <row r="102" spans="2:23" ht="21.95" customHeight="1" x14ac:dyDescent="0.2">
      <c r="B102" s="3" t="s">
        <v>187</v>
      </c>
      <c r="C102" s="21" t="s">
        <v>185</v>
      </c>
      <c r="D102" s="21"/>
      <c r="E102" s="21"/>
      <c r="F102" s="21"/>
      <c r="G102" s="3" t="s">
        <v>18</v>
      </c>
      <c r="H102" s="23">
        <v>3342.14</v>
      </c>
      <c r="I102" s="23"/>
      <c r="J102" s="4"/>
      <c r="K102" s="4" t="s">
        <v>20</v>
      </c>
      <c r="L102" s="4" t="s">
        <v>20</v>
      </c>
      <c r="M102" s="23">
        <v>3342.14</v>
      </c>
      <c r="N102" s="23"/>
      <c r="O102" s="23"/>
      <c r="P102" s="24">
        <v>668.43</v>
      </c>
      <c r="Q102" s="24"/>
      <c r="R102" s="23">
        <v>4010.57</v>
      </c>
      <c r="S102" s="23"/>
      <c r="T102" s="21"/>
      <c r="U102" s="21"/>
      <c r="V102" s="21"/>
      <c r="W102" s="21"/>
    </row>
    <row r="103" spans="2:23" ht="44.1" customHeight="1" x14ac:dyDescent="0.2">
      <c r="B103" s="3" t="s">
        <v>188</v>
      </c>
      <c r="C103" s="21" t="s">
        <v>183</v>
      </c>
      <c r="D103" s="21"/>
      <c r="E103" s="21"/>
      <c r="F103" s="21"/>
      <c r="G103" s="3" t="s">
        <v>21</v>
      </c>
      <c r="H103" s="24">
        <v>529.25</v>
      </c>
      <c r="I103" s="24"/>
      <c r="J103" s="4"/>
      <c r="K103" s="4" t="s">
        <v>20</v>
      </c>
      <c r="L103" s="4" t="s">
        <v>20</v>
      </c>
      <c r="M103" s="23">
        <v>1058.5</v>
      </c>
      <c r="N103" s="23"/>
      <c r="O103" s="23"/>
      <c r="P103" s="24">
        <v>211.7</v>
      </c>
      <c r="Q103" s="24"/>
      <c r="R103" s="23">
        <v>1270.2</v>
      </c>
      <c r="S103" s="23"/>
      <c r="T103" s="21"/>
      <c r="U103" s="21"/>
      <c r="V103" s="21"/>
      <c r="W103" s="21"/>
    </row>
    <row r="104" spans="2:23" ht="33" customHeight="1" x14ac:dyDescent="0.2">
      <c r="B104" s="3" t="s">
        <v>189</v>
      </c>
      <c r="C104" s="21" t="s">
        <v>190</v>
      </c>
      <c r="D104" s="21"/>
      <c r="E104" s="21"/>
      <c r="F104" s="21"/>
      <c r="G104" s="3" t="s">
        <v>191</v>
      </c>
      <c r="H104" s="24">
        <v>352.84</v>
      </c>
      <c r="I104" s="24"/>
      <c r="J104" s="4"/>
      <c r="K104" s="4" t="s">
        <v>20</v>
      </c>
      <c r="L104" s="4" t="s">
        <v>20</v>
      </c>
      <c r="M104" s="23">
        <v>36695.360000000001</v>
      </c>
      <c r="N104" s="23"/>
      <c r="O104" s="23"/>
      <c r="P104" s="23">
        <v>7339.07</v>
      </c>
      <c r="Q104" s="23"/>
      <c r="R104" s="23">
        <v>44034.43</v>
      </c>
      <c r="S104" s="23"/>
      <c r="T104" s="21"/>
      <c r="U104" s="21"/>
      <c r="V104" s="21"/>
      <c r="W104" s="21"/>
    </row>
    <row r="105" spans="2:23" ht="33" customHeight="1" x14ac:dyDescent="0.2">
      <c r="B105" s="3" t="s">
        <v>192</v>
      </c>
      <c r="C105" s="21" t="s">
        <v>190</v>
      </c>
      <c r="D105" s="21"/>
      <c r="E105" s="21"/>
      <c r="F105" s="21"/>
      <c r="G105" s="3" t="s">
        <v>32</v>
      </c>
      <c r="H105" s="24">
        <v>352.84</v>
      </c>
      <c r="I105" s="24"/>
      <c r="J105" s="4"/>
      <c r="K105" s="4" t="s">
        <v>20</v>
      </c>
      <c r="L105" s="4" t="s">
        <v>20</v>
      </c>
      <c r="M105" s="23">
        <v>1764.2</v>
      </c>
      <c r="N105" s="23"/>
      <c r="O105" s="23"/>
      <c r="P105" s="24">
        <v>352.84</v>
      </c>
      <c r="Q105" s="24"/>
      <c r="R105" s="23">
        <v>2117.04</v>
      </c>
      <c r="S105" s="23"/>
      <c r="T105" s="21"/>
      <c r="U105" s="21"/>
      <c r="V105" s="21"/>
      <c r="W105" s="21"/>
    </row>
    <row r="106" spans="2:23" ht="44.1" customHeight="1" x14ac:dyDescent="0.2">
      <c r="B106" s="3" t="s">
        <v>193</v>
      </c>
      <c r="C106" s="21" t="s">
        <v>55</v>
      </c>
      <c r="D106" s="21"/>
      <c r="E106" s="21"/>
      <c r="F106" s="21"/>
      <c r="G106" s="3" t="s">
        <v>21</v>
      </c>
      <c r="H106" s="24">
        <v>529.25</v>
      </c>
      <c r="I106" s="24"/>
      <c r="J106" s="4"/>
      <c r="K106" s="4" t="s">
        <v>20</v>
      </c>
      <c r="L106" s="4" t="s">
        <v>20</v>
      </c>
      <c r="M106" s="23">
        <v>1058.5</v>
      </c>
      <c r="N106" s="23"/>
      <c r="O106" s="23"/>
      <c r="P106" s="24">
        <v>211.7</v>
      </c>
      <c r="Q106" s="24"/>
      <c r="R106" s="23">
        <v>1270.2</v>
      </c>
      <c r="S106" s="23"/>
      <c r="T106" s="21"/>
      <c r="U106" s="21"/>
      <c r="V106" s="21"/>
      <c r="W106" s="21"/>
    </row>
    <row r="107" spans="2:23" ht="11.1" customHeight="1" x14ac:dyDescent="0.2">
      <c r="B107" s="3" t="s">
        <v>194</v>
      </c>
      <c r="C107" s="21" t="s">
        <v>60</v>
      </c>
      <c r="D107" s="21"/>
      <c r="E107" s="21"/>
      <c r="F107" s="21"/>
      <c r="G107" s="3" t="s">
        <v>18</v>
      </c>
      <c r="H107" s="22"/>
      <c r="I107" s="22"/>
      <c r="J107" s="4"/>
      <c r="K107" s="4" t="s">
        <v>20</v>
      </c>
      <c r="L107" s="4" t="s">
        <v>20</v>
      </c>
      <c r="M107" s="22"/>
      <c r="N107" s="22"/>
      <c r="O107" s="22"/>
      <c r="P107" s="22"/>
      <c r="Q107" s="22"/>
      <c r="R107" s="22"/>
      <c r="S107" s="22"/>
      <c r="T107" s="21" t="s">
        <v>61</v>
      </c>
      <c r="U107" s="21"/>
      <c r="V107" s="21"/>
      <c r="W107" s="21"/>
    </row>
    <row r="108" spans="2:23" ht="11.1" customHeight="1" x14ac:dyDescent="0.2">
      <c r="B108" s="3" t="s">
        <v>195</v>
      </c>
      <c r="C108" s="21" t="s">
        <v>196</v>
      </c>
      <c r="D108" s="21"/>
      <c r="E108" s="21"/>
      <c r="F108" s="21"/>
      <c r="G108" s="3" t="s">
        <v>18</v>
      </c>
      <c r="H108" s="22"/>
      <c r="I108" s="22"/>
      <c r="J108" s="4"/>
      <c r="K108" s="4" t="s">
        <v>20</v>
      </c>
      <c r="L108" s="4" t="s">
        <v>20</v>
      </c>
      <c r="M108" s="22"/>
      <c r="N108" s="22"/>
      <c r="O108" s="22"/>
      <c r="P108" s="22"/>
      <c r="Q108" s="22"/>
      <c r="R108" s="22"/>
      <c r="S108" s="22"/>
      <c r="T108" s="21"/>
      <c r="U108" s="21"/>
      <c r="V108" s="21"/>
      <c r="W108" s="21"/>
    </row>
    <row r="109" spans="2:23" ht="33" customHeight="1" x14ac:dyDescent="0.2">
      <c r="B109" s="3" t="s">
        <v>197</v>
      </c>
      <c r="C109" s="21" t="s">
        <v>198</v>
      </c>
      <c r="D109" s="21"/>
      <c r="E109" s="21"/>
      <c r="F109" s="21"/>
      <c r="G109" s="3" t="s">
        <v>34</v>
      </c>
      <c r="H109" s="24">
        <v>545.23</v>
      </c>
      <c r="I109" s="24"/>
      <c r="J109" s="4"/>
      <c r="K109" s="4" t="s">
        <v>20</v>
      </c>
      <c r="L109" s="4" t="s">
        <v>20</v>
      </c>
      <c r="M109" s="23">
        <v>3271.38</v>
      </c>
      <c r="N109" s="23"/>
      <c r="O109" s="23"/>
      <c r="P109" s="24">
        <v>654.28</v>
      </c>
      <c r="Q109" s="24"/>
      <c r="R109" s="23">
        <v>3925.66</v>
      </c>
      <c r="S109" s="23"/>
      <c r="T109" s="21"/>
      <c r="U109" s="21"/>
      <c r="V109" s="21"/>
      <c r="W109" s="21"/>
    </row>
    <row r="110" spans="2:23" ht="33" customHeight="1" x14ac:dyDescent="0.2">
      <c r="B110" s="3" t="s">
        <v>199</v>
      </c>
      <c r="C110" s="21" t="s">
        <v>200</v>
      </c>
      <c r="D110" s="21"/>
      <c r="E110" s="21"/>
      <c r="F110" s="21"/>
      <c r="G110" s="3" t="s">
        <v>18</v>
      </c>
      <c r="H110" s="23">
        <v>1183.4000000000001</v>
      </c>
      <c r="I110" s="23"/>
      <c r="J110" s="4"/>
      <c r="K110" s="4" t="s">
        <v>20</v>
      </c>
      <c r="L110" s="4" t="s">
        <v>20</v>
      </c>
      <c r="M110" s="23">
        <v>1183.4000000000001</v>
      </c>
      <c r="N110" s="23"/>
      <c r="O110" s="23"/>
      <c r="P110" s="24">
        <v>236.68</v>
      </c>
      <c r="Q110" s="24"/>
      <c r="R110" s="23">
        <v>1420.08</v>
      </c>
      <c r="S110" s="23"/>
      <c r="T110" s="21"/>
      <c r="U110" s="21"/>
      <c r="V110" s="21"/>
      <c r="W110" s="21"/>
    </row>
    <row r="111" spans="2:23" ht="33" customHeight="1" x14ac:dyDescent="0.2">
      <c r="B111" s="3" t="s">
        <v>191</v>
      </c>
      <c r="C111" s="21" t="s">
        <v>201</v>
      </c>
      <c r="D111" s="21"/>
      <c r="E111" s="21"/>
      <c r="F111" s="21"/>
      <c r="G111" s="3" t="s">
        <v>23</v>
      </c>
      <c r="H111" s="24">
        <v>824.04</v>
      </c>
      <c r="I111" s="24"/>
      <c r="J111" s="4"/>
      <c r="K111" s="4" t="s">
        <v>20</v>
      </c>
      <c r="L111" s="4" t="s">
        <v>20</v>
      </c>
      <c r="M111" s="23">
        <v>2472.12</v>
      </c>
      <c r="N111" s="23"/>
      <c r="O111" s="23"/>
      <c r="P111" s="24">
        <v>494.42</v>
      </c>
      <c r="Q111" s="24"/>
      <c r="R111" s="23">
        <v>2966.54</v>
      </c>
      <c r="S111" s="23"/>
      <c r="T111" s="21"/>
      <c r="U111" s="21"/>
      <c r="V111" s="21"/>
      <c r="W111" s="21"/>
    </row>
    <row r="112" spans="2:23" ht="21.95" customHeight="1" x14ac:dyDescent="0.2">
      <c r="B112" s="3" t="s">
        <v>202</v>
      </c>
      <c r="C112" s="21" t="s">
        <v>203</v>
      </c>
      <c r="D112" s="21"/>
      <c r="E112" s="21"/>
      <c r="F112" s="21"/>
      <c r="G112" s="3" t="s">
        <v>18</v>
      </c>
      <c r="H112" s="22"/>
      <c r="I112" s="22"/>
      <c r="J112" s="4"/>
      <c r="K112" s="4" t="s">
        <v>20</v>
      </c>
      <c r="L112" s="4" t="s">
        <v>20</v>
      </c>
      <c r="M112" s="22"/>
      <c r="N112" s="22"/>
      <c r="O112" s="22"/>
      <c r="P112" s="22"/>
      <c r="Q112" s="22"/>
      <c r="R112" s="22"/>
      <c r="S112" s="22"/>
      <c r="T112" s="21"/>
      <c r="U112" s="21"/>
      <c r="V112" s="21"/>
      <c r="W112" s="21"/>
    </row>
    <row r="113" spans="2:23" ht="21.95" customHeight="1" x14ac:dyDescent="0.2">
      <c r="B113" s="3" t="s">
        <v>204</v>
      </c>
      <c r="C113" s="21" t="s">
        <v>205</v>
      </c>
      <c r="D113" s="21"/>
      <c r="E113" s="21"/>
      <c r="F113" s="21"/>
      <c r="G113" s="3" t="s">
        <v>32</v>
      </c>
      <c r="H113" s="24">
        <v>117.72</v>
      </c>
      <c r="I113" s="24"/>
      <c r="J113" s="4"/>
      <c r="K113" s="4" t="s">
        <v>20</v>
      </c>
      <c r="L113" s="4" t="s">
        <v>20</v>
      </c>
      <c r="M113" s="24">
        <v>588.6</v>
      </c>
      <c r="N113" s="24"/>
      <c r="O113" s="24"/>
      <c r="P113" s="24">
        <v>117.72</v>
      </c>
      <c r="Q113" s="24"/>
      <c r="R113" s="24">
        <v>706.32</v>
      </c>
      <c r="S113" s="24"/>
      <c r="T113" s="21"/>
      <c r="U113" s="21"/>
      <c r="V113" s="21"/>
      <c r="W113" s="21"/>
    </row>
    <row r="114" spans="2:23" ht="44.1" customHeight="1" x14ac:dyDescent="0.2">
      <c r="B114" s="3" t="s">
        <v>206</v>
      </c>
      <c r="C114" s="21" t="s">
        <v>207</v>
      </c>
      <c r="D114" s="21"/>
      <c r="E114" s="21"/>
      <c r="F114" s="21"/>
      <c r="G114" s="3" t="s">
        <v>39</v>
      </c>
      <c r="H114" s="24">
        <v>352.84</v>
      </c>
      <c r="I114" s="24"/>
      <c r="J114" s="4"/>
      <c r="K114" s="4" t="s">
        <v>20</v>
      </c>
      <c r="L114" s="4" t="s">
        <v>20</v>
      </c>
      <c r="M114" s="23">
        <v>2822.72</v>
      </c>
      <c r="N114" s="23"/>
      <c r="O114" s="23"/>
      <c r="P114" s="24">
        <v>564.54</v>
      </c>
      <c r="Q114" s="24"/>
      <c r="R114" s="23">
        <v>3387.26</v>
      </c>
      <c r="S114" s="23"/>
      <c r="T114" s="21"/>
      <c r="U114" s="21"/>
      <c r="V114" s="21"/>
      <c r="W114" s="21"/>
    </row>
    <row r="115" spans="2:23" ht="33" customHeight="1" x14ac:dyDescent="0.2">
      <c r="B115" s="3" t="s">
        <v>208</v>
      </c>
      <c r="C115" s="21" t="s">
        <v>190</v>
      </c>
      <c r="D115" s="21"/>
      <c r="E115" s="21"/>
      <c r="F115" s="21"/>
      <c r="G115" s="3" t="s">
        <v>209</v>
      </c>
      <c r="H115" s="24">
        <v>352.84</v>
      </c>
      <c r="I115" s="24"/>
      <c r="J115" s="4"/>
      <c r="K115" s="4" t="s">
        <v>20</v>
      </c>
      <c r="L115" s="4" t="s">
        <v>20</v>
      </c>
      <c r="M115" s="23">
        <v>111144.6</v>
      </c>
      <c r="N115" s="23"/>
      <c r="O115" s="23"/>
      <c r="P115" s="23">
        <v>22228.92</v>
      </c>
      <c r="Q115" s="23"/>
      <c r="R115" s="23">
        <v>133373.51999999999</v>
      </c>
      <c r="S115" s="23"/>
      <c r="T115" s="21"/>
      <c r="U115" s="21"/>
      <c r="V115" s="21"/>
      <c r="W115" s="21"/>
    </row>
    <row r="116" spans="2:23" ht="33" customHeight="1" x14ac:dyDescent="0.2">
      <c r="B116" s="3" t="s">
        <v>210</v>
      </c>
      <c r="C116" s="21" t="s">
        <v>211</v>
      </c>
      <c r="D116" s="21"/>
      <c r="E116" s="21"/>
      <c r="F116" s="21"/>
      <c r="G116" s="3" t="s">
        <v>24</v>
      </c>
      <c r="H116" s="23">
        <v>1176.1199999999999</v>
      </c>
      <c r="I116" s="23"/>
      <c r="J116" s="4"/>
      <c r="K116" s="4" t="s">
        <v>20</v>
      </c>
      <c r="L116" s="4" t="s">
        <v>20</v>
      </c>
      <c r="M116" s="23">
        <v>11761.2</v>
      </c>
      <c r="N116" s="23"/>
      <c r="O116" s="23"/>
      <c r="P116" s="23">
        <v>2352.2399999999998</v>
      </c>
      <c r="Q116" s="23"/>
      <c r="R116" s="23">
        <v>14113.44</v>
      </c>
      <c r="S116" s="23"/>
      <c r="T116" s="21"/>
      <c r="U116" s="21"/>
      <c r="V116" s="21"/>
      <c r="W116" s="21"/>
    </row>
    <row r="117" spans="2:23" ht="21.95" customHeight="1" x14ac:dyDescent="0.2">
      <c r="B117" s="3" t="s">
        <v>212</v>
      </c>
      <c r="C117" s="21" t="s">
        <v>213</v>
      </c>
      <c r="D117" s="21"/>
      <c r="E117" s="21"/>
      <c r="F117" s="21"/>
      <c r="G117" s="3" t="s">
        <v>132</v>
      </c>
      <c r="H117" s="24">
        <v>117.72</v>
      </c>
      <c r="I117" s="24"/>
      <c r="J117" s="4"/>
      <c r="K117" s="4" t="s">
        <v>20</v>
      </c>
      <c r="L117" s="4" t="s">
        <v>20</v>
      </c>
      <c r="M117" s="23">
        <v>7063.2</v>
      </c>
      <c r="N117" s="23"/>
      <c r="O117" s="23"/>
      <c r="P117" s="23">
        <v>1412.64</v>
      </c>
      <c r="Q117" s="23"/>
      <c r="R117" s="23">
        <v>8475.84</v>
      </c>
      <c r="S117" s="23"/>
      <c r="T117" s="21"/>
      <c r="U117" s="21"/>
      <c r="V117" s="21"/>
      <c r="W117" s="21"/>
    </row>
    <row r="118" spans="2:23" ht="33" customHeight="1" x14ac:dyDescent="0.2">
      <c r="B118" s="3" t="s">
        <v>214</v>
      </c>
      <c r="C118" s="21" t="s">
        <v>215</v>
      </c>
      <c r="D118" s="21"/>
      <c r="E118" s="21"/>
      <c r="F118" s="21"/>
      <c r="G118" s="3" t="s">
        <v>62</v>
      </c>
      <c r="H118" s="24">
        <v>225.42</v>
      </c>
      <c r="I118" s="24"/>
      <c r="J118" s="4"/>
      <c r="K118" s="4" t="s">
        <v>20</v>
      </c>
      <c r="L118" s="4" t="s">
        <v>20</v>
      </c>
      <c r="M118" s="23">
        <v>4508.3999999999996</v>
      </c>
      <c r="N118" s="23"/>
      <c r="O118" s="23"/>
      <c r="P118" s="24">
        <v>901.68</v>
      </c>
      <c r="Q118" s="24"/>
      <c r="R118" s="23">
        <v>5410.08</v>
      </c>
      <c r="S118" s="23"/>
      <c r="T118" s="21"/>
      <c r="U118" s="21"/>
      <c r="V118" s="21"/>
      <c r="W118" s="21"/>
    </row>
    <row r="119" spans="2:23" ht="21.95" customHeight="1" x14ac:dyDescent="0.2">
      <c r="B119" s="3" t="s">
        <v>216</v>
      </c>
      <c r="C119" s="21" t="s">
        <v>173</v>
      </c>
      <c r="D119" s="21"/>
      <c r="E119" s="21"/>
      <c r="F119" s="21"/>
      <c r="G119" s="3" t="s">
        <v>24</v>
      </c>
      <c r="H119" s="24">
        <v>245.03</v>
      </c>
      <c r="I119" s="24"/>
      <c r="J119" s="4"/>
      <c r="K119" s="4" t="s">
        <v>20</v>
      </c>
      <c r="L119" s="4" t="s">
        <v>20</v>
      </c>
      <c r="M119" s="23">
        <v>2450.3000000000002</v>
      </c>
      <c r="N119" s="23"/>
      <c r="O119" s="23"/>
      <c r="P119" s="24">
        <v>490.06</v>
      </c>
      <c r="Q119" s="24"/>
      <c r="R119" s="23">
        <v>2940.36</v>
      </c>
      <c r="S119" s="23"/>
      <c r="T119" s="21"/>
      <c r="U119" s="21"/>
      <c r="V119" s="21"/>
      <c r="W119" s="21"/>
    </row>
    <row r="120" spans="2:23" ht="21.95" customHeight="1" x14ac:dyDescent="0.2">
      <c r="B120" s="3" t="s">
        <v>217</v>
      </c>
      <c r="C120" s="21" t="s">
        <v>218</v>
      </c>
      <c r="D120" s="21"/>
      <c r="E120" s="21"/>
      <c r="F120" s="21"/>
      <c r="G120" s="3" t="s">
        <v>18</v>
      </c>
      <c r="H120" s="22"/>
      <c r="I120" s="22"/>
      <c r="J120" s="4"/>
      <c r="K120" s="4" t="s">
        <v>20</v>
      </c>
      <c r="L120" s="4" t="s">
        <v>20</v>
      </c>
      <c r="M120" s="22"/>
      <c r="N120" s="22"/>
      <c r="O120" s="22"/>
      <c r="P120" s="22"/>
      <c r="Q120" s="22"/>
      <c r="R120" s="22"/>
      <c r="S120" s="22"/>
      <c r="T120" s="21"/>
      <c r="U120" s="21"/>
      <c r="V120" s="21"/>
      <c r="W120" s="21"/>
    </row>
    <row r="121" spans="2:23" ht="33" customHeight="1" x14ac:dyDescent="0.2">
      <c r="B121" s="3" t="s">
        <v>219</v>
      </c>
      <c r="C121" s="21" t="s">
        <v>220</v>
      </c>
      <c r="D121" s="21"/>
      <c r="E121" s="21"/>
      <c r="F121" s="21"/>
      <c r="G121" s="3" t="s">
        <v>18</v>
      </c>
      <c r="H121" s="23">
        <v>5762.99</v>
      </c>
      <c r="I121" s="23"/>
      <c r="J121" s="4" t="s">
        <v>24</v>
      </c>
      <c r="K121" s="4" t="s">
        <v>146</v>
      </c>
      <c r="L121" s="4" t="s">
        <v>146</v>
      </c>
      <c r="M121" s="23">
        <v>6339.29</v>
      </c>
      <c r="N121" s="23"/>
      <c r="O121" s="23"/>
      <c r="P121" s="23">
        <v>1267.8599999999999</v>
      </c>
      <c r="Q121" s="23"/>
      <c r="R121" s="23">
        <v>7607.15</v>
      </c>
      <c r="S121" s="23"/>
      <c r="T121" s="21" t="s">
        <v>27</v>
      </c>
      <c r="U121" s="21"/>
      <c r="V121" s="21"/>
      <c r="W121" s="21"/>
    </row>
    <row r="122" spans="2:23" ht="33" customHeight="1" x14ac:dyDescent="0.2">
      <c r="B122" s="3" t="s">
        <v>221</v>
      </c>
      <c r="C122" s="21" t="s">
        <v>222</v>
      </c>
      <c r="D122" s="21"/>
      <c r="E122" s="21"/>
      <c r="F122" s="21"/>
      <c r="G122" s="3" t="s">
        <v>18</v>
      </c>
      <c r="H122" s="23">
        <v>5762.99</v>
      </c>
      <c r="I122" s="23"/>
      <c r="J122" s="4" t="s">
        <v>24</v>
      </c>
      <c r="K122" s="4" t="s">
        <v>146</v>
      </c>
      <c r="L122" s="4" t="s">
        <v>146</v>
      </c>
      <c r="M122" s="23">
        <v>6339.29</v>
      </c>
      <c r="N122" s="23"/>
      <c r="O122" s="23"/>
      <c r="P122" s="23">
        <v>1267.8599999999999</v>
      </c>
      <c r="Q122" s="23"/>
      <c r="R122" s="23">
        <v>7607.15</v>
      </c>
      <c r="S122" s="23"/>
      <c r="T122" s="21" t="s">
        <v>27</v>
      </c>
      <c r="U122" s="21"/>
      <c r="V122" s="21"/>
      <c r="W122" s="21"/>
    </row>
    <row r="123" spans="2:23" ht="33" customHeight="1" x14ac:dyDescent="0.2">
      <c r="B123" s="3" t="s">
        <v>223</v>
      </c>
      <c r="C123" s="21" t="s">
        <v>220</v>
      </c>
      <c r="D123" s="21"/>
      <c r="E123" s="21"/>
      <c r="F123" s="21"/>
      <c r="G123" s="3" t="s">
        <v>18</v>
      </c>
      <c r="H123" s="23">
        <v>5762.99</v>
      </c>
      <c r="I123" s="23"/>
      <c r="J123" s="4" t="s">
        <v>24</v>
      </c>
      <c r="K123" s="4" t="s">
        <v>146</v>
      </c>
      <c r="L123" s="4" t="s">
        <v>146</v>
      </c>
      <c r="M123" s="23">
        <v>6339.29</v>
      </c>
      <c r="N123" s="23"/>
      <c r="O123" s="23"/>
      <c r="P123" s="23">
        <v>1267.8599999999999</v>
      </c>
      <c r="Q123" s="23"/>
      <c r="R123" s="23">
        <v>7607.15</v>
      </c>
      <c r="S123" s="23"/>
      <c r="T123" s="21" t="s">
        <v>27</v>
      </c>
      <c r="U123" s="21"/>
      <c r="V123" s="21"/>
      <c r="W123" s="21"/>
    </row>
    <row r="124" spans="2:23" ht="44.1" customHeight="1" x14ac:dyDescent="0.2">
      <c r="B124" s="3" t="s">
        <v>224</v>
      </c>
      <c r="C124" s="21" t="s">
        <v>225</v>
      </c>
      <c r="D124" s="21"/>
      <c r="E124" s="21"/>
      <c r="F124" s="21"/>
      <c r="G124" s="3" t="s">
        <v>21</v>
      </c>
      <c r="H124" s="23">
        <v>5762.99</v>
      </c>
      <c r="I124" s="23"/>
      <c r="J124" s="4" t="s">
        <v>24</v>
      </c>
      <c r="K124" s="4" t="s">
        <v>146</v>
      </c>
      <c r="L124" s="4" t="s">
        <v>226</v>
      </c>
      <c r="M124" s="23">
        <v>12678.58</v>
      </c>
      <c r="N124" s="23"/>
      <c r="O124" s="23"/>
      <c r="P124" s="23">
        <v>2535.7199999999998</v>
      </c>
      <c r="Q124" s="23"/>
      <c r="R124" s="23">
        <v>15214.3</v>
      </c>
      <c r="S124" s="23"/>
      <c r="T124" s="21" t="s">
        <v>27</v>
      </c>
      <c r="U124" s="21"/>
      <c r="V124" s="21"/>
      <c r="W124" s="21"/>
    </row>
    <row r="125" spans="2:23" ht="44.1" customHeight="1" x14ac:dyDescent="0.2">
      <c r="B125" s="3" t="s">
        <v>227</v>
      </c>
      <c r="C125" s="21" t="s">
        <v>228</v>
      </c>
      <c r="D125" s="21"/>
      <c r="E125" s="21"/>
      <c r="F125" s="21"/>
      <c r="G125" s="3" t="s">
        <v>18</v>
      </c>
      <c r="H125" s="23">
        <v>8468.06</v>
      </c>
      <c r="I125" s="23"/>
      <c r="J125" s="4" t="s">
        <v>24</v>
      </c>
      <c r="K125" s="4" t="s">
        <v>229</v>
      </c>
      <c r="L125" s="4" t="s">
        <v>229</v>
      </c>
      <c r="M125" s="23">
        <v>9314.8700000000008</v>
      </c>
      <c r="N125" s="23"/>
      <c r="O125" s="23"/>
      <c r="P125" s="23">
        <v>1862.97</v>
      </c>
      <c r="Q125" s="23"/>
      <c r="R125" s="23">
        <v>11177.84</v>
      </c>
      <c r="S125" s="23"/>
      <c r="T125" s="21" t="s">
        <v>27</v>
      </c>
      <c r="U125" s="21"/>
      <c r="V125" s="21"/>
      <c r="W125" s="21"/>
    </row>
    <row r="126" spans="2:23" ht="33" customHeight="1" x14ac:dyDescent="0.2">
      <c r="B126" s="3" t="s">
        <v>230</v>
      </c>
      <c r="C126" s="21" t="s">
        <v>231</v>
      </c>
      <c r="D126" s="21"/>
      <c r="E126" s="21"/>
      <c r="F126" s="21"/>
      <c r="G126" s="3" t="s">
        <v>18</v>
      </c>
      <c r="H126" s="23">
        <v>5762.99</v>
      </c>
      <c r="I126" s="23"/>
      <c r="J126" s="4" t="s">
        <v>24</v>
      </c>
      <c r="K126" s="4" t="s">
        <v>146</v>
      </c>
      <c r="L126" s="4" t="s">
        <v>146</v>
      </c>
      <c r="M126" s="23">
        <v>6339.29</v>
      </c>
      <c r="N126" s="23"/>
      <c r="O126" s="23"/>
      <c r="P126" s="23">
        <v>1267.8599999999999</v>
      </c>
      <c r="Q126" s="23"/>
      <c r="R126" s="23">
        <v>7607.15</v>
      </c>
      <c r="S126" s="23"/>
      <c r="T126" s="21" t="s">
        <v>27</v>
      </c>
      <c r="U126" s="21"/>
      <c r="V126" s="21"/>
      <c r="W126" s="21"/>
    </row>
    <row r="127" spans="2:23" ht="11.1" customHeight="1" x14ac:dyDescent="0.2">
      <c r="B127" s="3" t="s">
        <v>232</v>
      </c>
      <c r="C127" s="21" t="s">
        <v>60</v>
      </c>
      <c r="D127" s="21"/>
      <c r="E127" s="21"/>
      <c r="F127" s="21"/>
      <c r="G127" s="3" t="s">
        <v>18</v>
      </c>
      <c r="H127" s="22"/>
      <c r="I127" s="22"/>
      <c r="J127" s="4"/>
      <c r="K127" s="4" t="s">
        <v>20</v>
      </c>
      <c r="L127" s="4" t="s">
        <v>20</v>
      </c>
      <c r="M127" s="22"/>
      <c r="N127" s="22"/>
      <c r="O127" s="22"/>
      <c r="P127" s="22"/>
      <c r="Q127" s="22"/>
      <c r="R127" s="22"/>
      <c r="S127" s="22"/>
      <c r="T127" s="21"/>
      <c r="U127" s="21"/>
      <c r="V127" s="21"/>
      <c r="W127" s="21"/>
    </row>
    <row r="128" spans="2:23" ht="33" customHeight="1" x14ac:dyDescent="0.2">
      <c r="B128" s="3" t="s">
        <v>233</v>
      </c>
      <c r="C128" s="21" t="s">
        <v>145</v>
      </c>
      <c r="D128" s="21"/>
      <c r="E128" s="21"/>
      <c r="F128" s="21"/>
      <c r="G128" s="3" t="s">
        <v>18</v>
      </c>
      <c r="H128" s="23">
        <v>5762.99</v>
      </c>
      <c r="I128" s="23"/>
      <c r="J128" s="4" t="s">
        <v>24</v>
      </c>
      <c r="K128" s="4" t="s">
        <v>146</v>
      </c>
      <c r="L128" s="4" t="s">
        <v>146</v>
      </c>
      <c r="M128" s="23">
        <v>6339.29</v>
      </c>
      <c r="N128" s="23"/>
      <c r="O128" s="23"/>
      <c r="P128" s="23">
        <v>1267.8599999999999</v>
      </c>
      <c r="Q128" s="23"/>
      <c r="R128" s="23">
        <v>7607.15</v>
      </c>
      <c r="S128" s="23"/>
      <c r="T128" s="21" t="s">
        <v>27</v>
      </c>
      <c r="U128" s="21"/>
      <c r="V128" s="21"/>
      <c r="W128" s="21"/>
    </row>
    <row r="129" spans="2:23" ht="33" customHeight="1" x14ac:dyDescent="0.2">
      <c r="B129" s="3" t="s">
        <v>234</v>
      </c>
      <c r="C129" s="21" t="s">
        <v>145</v>
      </c>
      <c r="D129" s="21"/>
      <c r="E129" s="21"/>
      <c r="F129" s="21"/>
      <c r="G129" s="3" t="s">
        <v>21</v>
      </c>
      <c r="H129" s="23">
        <v>5762.99</v>
      </c>
      <c r="I129" s="23"/>
      <c r="J129" s="4" t="s">
        <v>24</v>
      </c>
      <c r="K129" s="4" t="s">
        <v>146</v>
      </c>
      <c r="L129" s="4" t="s">
        <v>226</v>
      </c>
      <c r="M129" s="23">
        <v>12678.58</v>
      </c>
      <c r="N129" s="23"/>
      <c r="O129" s="23"/>
      <c r="P129" s="23">
        <v>2535.7199999999998</v>
      </c>
      <c r="Q129" s="23"/>
      <c r="R129" s="23">
        <v>15214.3</v>
      </c>
      <c r="S129" s="23"/>
      <c r="T129" s="21" t="s">
        <v>27</v>
      </c>
      <c r="U129" s="21"/>
      <c r="V129" s="21"/>
      <c r="W129" s="21"/>
    </row>
    <row r="130" spans="2:23" ht="33" customHeight="1" x14ac:dyDescent="0.2">
      <c r="B130" s="3" t="s">
        <v>235</v>
      </c>
      <c r="C130" s="21" t="s">
        <v>236</v>
      </c>
      <c r="D130" s="21"/>
      <c r="E130" s="21"/>
      <c r="F130" s="21"/>
      <c r="G130" s="3" t="s">
        <v>18</v>
      </c>
      <c r="H130" s="23">
        <v>5762.99</v>
      </c>
      <c r="I130" s="23"/>
      <c r="J130" s="4" t="s">
        <v>24</v>
      </c>
      <c r="K130" s="4" t="s">
        <v>146</v>
      </c>
      <c r="L130" s="4" t="s">
        <v>146</v>
      </c>
      <c r="M130" s="23">
        <v>6339.29</v>
      </c>
      <c r="N130" s="23"/>
      <c r="O130" s="23"/>
      <c r="P130" s="23">
        <v>1267.8599999999999</v>
      </c>
      <c r="Q130" s="23"/>
      <c r="R130" s="23">
        <v>7607.15</v>
      </c>
      <c r="S130" s="23"/>
      <c r="T130" s="21" t="s">
        <v>27</v>
      </c>
      <c r="U130" s="21"/>
      <c r="V130" s="21"/>
      <c r="W130" s="21"/>
    </row>
    <row r="131" spans="2:23" ht="33" customHeight="1" x14ac:dyDescent="0.2">
      <c r="B131" s="3" t="s">
        <v>237</v>
      </c>
      <c r="C131" s="21" t="s">
        <v>238</v>
      </c>
      <c r="D131" s="21"/>
      <c r="E131" s="21"/>
      <c r="F131" s="21"/>
      <c r="G131" s="3" t="s">
        <v>21</v>
      </c>
      <c r="H131" s="23">
        <v>5762.99</v>
      </c>
      <c r="I131" s="23"/>
      <c r="J131" s="4" t="s">
        <v>24</v>
      </c>
      <c r="K131" s="4" t="s">
        <v>146</v>
      </c>
      <c r="L131" s="4" t="s">
        <v>226</v>
      </c>
      <c r="M131" s="23">
        <v>12678.58</v>
      </c>
      <c r="N131" s="23"/>
      <c r="O131" s="23"/>
      <c r="P131" s="23">
        <v>2535.7199999999998</v>
      </c>
      <c r="Q131" s="23"/>
      <c r="R131" s="23">
        <v>15214.3</v>
      </c>
      <c r="S131" s="23"/>
      <c r="T131" s="21" t="s">
        <v>27</v>
      </c>
      <c r="U131" s="21"/>
      <c r="V131" s="21"/>
      <c r="W131" s="21"/>
    </row>
    <row r="132" spans="2:23" ht="33" customHeight="1" x14ac:dyDescent="0.2">
      <c r="B132" s="3" t="s">
        <v>239</v>
      </c>
      <c r="C132" s="21" t="s">
        <v>240</v>
      </c>
      <c r="D132" s="21"/>
      <c r="E132" s="21"/>
      <c r="F132" s="21"/>
      <c r="G132" s="3" t="s">
        <v>18</v>
      </c>
      <c r="H132" s="23">
        <v>5762.99</v>
      </c>
      <c r="I132" s="23"/>
      <c r="J132" s="4" t="s">
        <v>24</v>
      </c>
      <c r="K132" s="4" t="s">
        <v>146</v>
      </c>
      <c r="L132" s="4" t="s">
        <v>146</v>
      </c>
      <c r="M132" s="23">
        <v>6339.29</v>
      </c>
      <c r="N132" s="23"/>
      <c r="O132" s="23"/>
      <c r="P132" s="23">
        <v>1267.8599999999999</v>
      </c>
      <c r="Q132" s="23"/>
      <c r="R132" s="23">
        <v>7607.15</v>
      </c>
      <c r="S132" s="23"/>
      <c r="T132" s="21" t="s">
        <v>27</v>
      </c>
      <c r="U132" s="21"/>
      <c r="V132" s="21"/>
      <c r="W132" s="21"/>
    </row>
    <row r="133" spans="2:23" ht="33" customHeight="1" x14ac:dyDescent="0.2">
      <c r="B133" s="3" t="s">
        <v>241</v>
      </c>
      <c r="C133" s="21" t="s">
        <v>242</v>
      </c>
      <c r="D133" s="21"/>
      <c r="E133" s="21"/>
      <c r="F133" s="21"/>
      <c r="G133" s="3" t="s">
        <v>18</v>
      </c>
      <c r="H133" s="23">
        <v>5762.99</v>
      </c>
      <c r="I133" s="23"/>
      <c r="J133" s="4" t="s">
        <v>24</v>
      </c>
      <c r="K133" s="4" t="s">
        <v>146</v>
      </c>
      <c r="L133" s="4" t="s">
        <v>146</v>
      </c>
      <c r="M133" s="23">
        <v>6339.29</v>
      </c>
      <c r="N133" s="23"/>
      <c r="O133" s="23"/>
      <c r="P133" s="23">
        <v>1267.8599999999999</v>
      </c>
      <c r="Q133" s="23"/>
      <c r="R133" s="23">
        <v>7607.15</v>
      </c>
      <c r="S133" s="23"/>
      <c r="T133" s="21" t="s">
        <v>27</v>
      </c>
      <c r="U133" s="21"/>
      <c r="V133" s="21"/>
      <c r="W133" s="21"/>
    </row>
    <row r="134" spans="2:23" ht="33" customHeight="1" x14ac:dyDescent="0.2">
      <c r="B134" s="3" t="s">
        <v>243</v>
      </c>
      <c r="C134" s="21" t="s">
        <v>145</v>
      </c>
      <c r="D134" s="21"/>
      <c r="E134" s="21"/>
      <c r="F134" s="21"/>
      <c r="G134" s="3" t="s">
        <v>18</v>
      </c>
      <c r="H134" s="23">
        <v>5762.99</v>
      </c>
      <c r="I134" s="23"/>
      <c r="J134" s="4" t="s">
        <v>24</v>
      </c>
      <c r="K134" s="4" t="s">
        <v>146</v>
      </c>
      <c r="L134" s="4" t="s">
        <v>146</v>
      </c>
      <c r="M134" s="23">
        <v>6339.29</v>
      </c>
      <c r="N134" s="23"/>
      <c r="O134" s="23"/>
      <c r="P134" s="23">
        <v>1267.8599999999999</v>
      </c>
      <c r="Q134" s="23"/>
      <c r="R134" s="23">
        <v>7607.15</v>
      </c>
      <c r="S134" s="23"/>
      <c r="T134" s="21" t="s">
        <v>27</v>
      </c>
      <c r="U134" s="21"/>
      <c r="V134" s="21"/>
      <c r="W134" s="21"/>
    </row>
    <row r="135" spans="2:23" ht="33" customHeight="1" x14ac:dyDescent="0.2">
      <c r="B135" s="3" t="s">
        <v>244</v>
      </c>
      <c r="C135" s="21" t="s">
        <v>145</v>
      </c>
      <c r="D135" s="21"/>
      <c r="E135" s="21"/>
      <c r="F135" s="21"/>
      <c r="G135" s="3" t="s">
        <v>18</v>
      </c>
      <c r="H135" s="23">
        <v>5762.99</v>
      </c>
      <c r="I135" s="23"/>
      <c r="J135" s="4" t="s">
        <v>24</v>
      </c>
      <c r="K135" s="4" t="s">
        <v>146</v>
      </c>
      <c r="L135" s="4" t="s">
        <v>146</v>
      </c>
      <c r="M135" s="23">
        <v>6339.29</v>
      </c>
      <c r="N135" s="23"/>
      <c r="O135" s="23"/>
      <c r="P135" s="23">
        <v>1267.8599999999999</v>
      </c>
      <c r="Q135" s="23"/>
      <c r="R135" s="23">
        <v>7607.15</v>
      </c>
      <c r="S135" s="23"/>
      <c r="T135" s="21" t="s">
        <v>27</v>
      </c>
      <c r="U135" s="21"/>
      <c r="V135" s="21"/>
      <c r="W135" s="21"/>
    </row>
    <row r="136" spans="2:23" ht="33" customHeight="1" x14ac:dyDescent="0.2">
      <c r="B136" s="3" t="s">
        <v>245</v>
      </c>
      <c r="C136" s="21" t="s">
        <v>246</v>
      </c>
      <c r="D136" s="21"/>
      <c r="E136" s="21"/>
      <c r="F136" s="21"/>
      <c r="G136" s="3" t="s">
        <v>32</v>
      </c>
      <c r="H136" s="23">
        <v>1394.06</v>
      </c>
      <c r="I136" s="23"/>
      <c r="J136" s="4"/>
      <c r="K136" s="4" t="s">
        <v>20</v>
      </c>
      <c r="L136" s="4" t="s">
        <v>20</v>
      </c>
      <c r="M136" s="23">
        <v>6970.3</v>
      </c>
      <c r="N136" s="23"/>
      <c r="O136" s="23"/>
      <c r="P136" s="23">
        <v>1394.06</v>
      </c>
      <c r="Q136" s="23"/>
      <c r="R136" s="23">
        <v>8364.36</v>
      </c>
      <c r="S136" s="23"/>
      <c r="T136" s="21"/>
      <c r="U136" s="21"/>
      <c r="V136" s="21"/>
      <c r="W136" s="21"/>
    </row>
    <row r="137" spans="2:23" ht="33" customHeight="1" x14ac:dyDescent="0.2">
      <c r="B137" s="3" t="s">
        <v>247</v>
      </c>
      <c r="C137" s="21" t="s">
        <v>248</v>
      </c>
      <c r="D137" s="21"/>
      <c r="E137" s="21"/>
      <c r="F137" s="21"/>
      <c r="G137" s="3" t="s">
        <v>21</v>
      </c>
      <c r="H137" s="23">
        <v>2050.81</v>
      </c>
      <c r="I137" s="23"/>
      <c r="J137" s="4"/>
      <c r="K137" s="4" t="s">
        <v>20</v>
      </c>
      <c r="L137" s="4" t="s">
        <v>20</v>
      </c>
      <c r="M137" s="23">
        <v>4101.62</v>
      </c>
      <c r="N137" s="23"/>
      <c r="O137" s="23"/>
      <c r="P137" s="24">
        <v>820.32</v>
      </c>
      <c r="Q137" s="24"/>
      <c r="R137" s="23">
        <v>4921.9399999999996</v>
      </c>
      <c r="S137" s="23"/>
      <c r="T137" s="21"/>
      <c r="U137" s="21"/>
      <c r="V137" s="21"/>
      <c r="W137" s="21"/>
    </row>
    <row r="138" spans="2:23" ht="33" customHeight="1" x14ac:dyDescent="0.2">
      <c r="B138" s="3" t="s">
        <v>249</v>
      </c>
      <c r="C138" s="21" t="s">
        <v>129</v>
      </c>
      <c r="D138" s="21"/>
      <c r="E138" s="21"/>
      <c r="F138" s="21"/>
      <c r="G138" s="3" t="s">
        <v>21</v>
      </c>
      <c r="H138" s="24">
        <v>735.08</v>
      </c>
      <c r="I138" s="24"/>
      <c r="J138" s="4"/>
      <c r="K138" s="4" t="s">
        <v>20</v>
      </c>
      <c r="L138" s="4" t="s">
        <v>20</v>
      </c>
      <c r="M138" s="23">
        <v>1470.16</v>
      </c>
      <c r="N138" s="23"/>
      <c r="O138" s="23"/>
      <c r="P138" s="24">
        <v>294.02999999999997</v>
      </c>
      <c r="Q138" s="24"/>
      <c r="R138" s="23">
        <v>1764.19</v>
      </c>
      <c r="S138" s="23"/>
      <c r="T138" s="21"/>
      <c r="U138" s="21"/>
      <c r="V138" s="21"/>
      <c r="W138" s="21"/>
    </row>
    <row r="139" spans="2:23" ht="21.95" customHeight="1" x14ac:dyDescent="0.2">
      <c r="B139" s="3" t="s">
        <v>250</v>
      </c>
      <c r="C139" s="21" t="s">
        <v>251</v>
      </c>
      <c r="D139" s="21"/>
      <c r="E139" s="21"/>
      <c r="F139" s="21"/>
      <c r="G139" s="3" t="s">
        <v>18</v>
      </c>
      <c r="H139" s="22"/>
      <c r="I139" s="22"/>
      <c r="J139" s="4"/>
      <c r="K139" s="4" t="s">
        <v>20</v>
      </c>
      <c r="L139" s="4" t="s">
        <v>20</v>
      </c>
      <c r="M139" s="22"/>
      <c r="N139" s="22"/>
      <c r="O139" s="22"/>
      <c r="P139" s="22"/>
      <c r="Q139" s="22"/>
      <c r="R139" s="22"/>
      <c r="S139" s="22"/>
      <c r="T139" s="21"/>
      <c r="U139" s="21"/>
      <c r="V139" s="21"/>
      <c r="W139" s="21"/>
    </row>
    <row r="140" spans="2:23" ht="33" customHeight="1" x14ac:dyDescent="0.2">
      <c r="B140" s="3" t="s">
        <v>252</v>
      </c>
      <c r="C140" s="21" t="s">
        <v>253</v>
      </c>
      <c r="D140" s="21"/>
      <c r="E140" s="21"/>
      <c r="F140" s="21"/>
      <c r="G140" s="3" t="s">
        <v>18</v>
      </c>
      <c r="H140" s="23">
        <v>5880.6</v>
      </c>
      <c r="I140" s="23"/>
      <c r="J140" s="4" t="s">
        <v>24</v>
      </c>
      <c r="K140" s="4" t="s">
        <v>25</v>
      </c>
      <c r="L140" s="4" t="s">
        <v>25</v>
      </c>
      <c r="M140" s="23">
        <v>6468.66</v>
      </c>
      <c r="N140" s="23"/>
      <c r="O140" s="23"/>
      <c r="P140" s="23">
        <v>1293.73</v>
      </c>
      <c r="Q140" s="23"/>
      <c r="R140" s="23">
        <v>7762.39</v>
      </c>
      <c r="S140" s="23"/>
      <c r="T140" s="21" t="s">
        <v>27</v>
      </c>
      <c r="U140" s="21"/>
      <c r="V140" s="21"/>
      <c r="W140" s="21"/>
    </row>
    <row r="141" spans="2:23" ht="21.95" customHeight="1" x14ac:dyDescent="0.2">
      <c r="B141" s="3" t="s">
        <v>254</v>
      </c>
      <c r="C141" s="21" t="s">
        <v>28</v>
      </c>
      <c r="D141" s="21"/>
      <c r="E141" s="21"/>
      <c r="F141" s="21"/>
      <c r="G141" s="3" t="s">
        <v>30</v>
      </c>
      <c r="H141" s="23">
        <v>3038.31</v>
      </c>
      <c r="I141" s="23"/>
      <c r="J141" s="4"/>
      <c r="K141" s="4" t="s">
        <v>20</v>
      </c>
      <c r="L141" s="4" t="s">
        <v>20</v>
      </c>
      <c r="M141" s="23">
        <v>12153.24</v>
      </c>
      <c r="N141" s="23"/>
      <c r="O141" s="23"/>
      <c r="P141" s="23">
        <v>2430.65</v>
      </c>
      <c r="Q141" s="23"/>
      <c r="R141" s="23">
        <v>14583.89</v>
      </c>
      <c r="S141" s="23"/>
      <c r="T141" s="21"/>
      <c r="U141" s="21"/>
      <c r="V141" s="21"/>
      <c r="W141" s="21"/>
    </row>
    <row r="142" spans="2:23" ht="56.1" customHeight="1" x14ac:dyDescent="0.2">
      <c r="B142" s="3" t="s">
        <v>255</v>
      </c>
      <c r="C142" s="21" t="s">
        <v>45</v>
      </c>
      <c r="D142" s="21"/>
      <c r="E142" s="21"/>
      <c r="F142" s="21"/>
      <c r="G142" s="3" t="s">
        <v>18</v>
      </c>
      <c r="H142" s="24">
        <v>824.04</v>
      </c>
      <c r="I142" s="24"/>
      <c r="J142" s="4"/>
      <c r="K142" s="4" t="s">
        <v>20</v>
      </c>
      <c r="L142" s="4" t="s">
        <v>20</v>
      </c>
      <c r="M142" s="24">
        <v>824.04</v>
      </c>
      <c r="N142" s="24"/>
      <c r="O142" s="24"/>
      <c r="P142" s="24">
        <v>164.81</v>
      </c>
      <c r="Q142" s="24"/>
      <c r="R142" s="24">
        <v>988.85</v>
      </c>
      <c r="S142" s="24"/>
      <c r="T142" s="21"/>
      <c r="U142" s="21"/>
      <c r="V142" s="21"/>
      <c r="W142" s="21"/>
    </row>
    <row r="143" spans="2:23" ht="33" customHeight="1" x14ac:dyDescent="0.2">
      <c r="B143" s="3" t="s">
        <v>256</v>
      </c>
      <c r="C143" s="21" t="s">
        <v>65</v>
      </c>
      <c r="D143" s="21"/>
      <c r="E143" s="21"/>
      <c r="F143" s="21"/>
      <c r="G143" s="3" t="s">
        <v>21</v>
      </c>
      <c r="H143" s="23">
        <v>24992.55</v>
      </c>
      <c r="I143" s="23"/>
      <c r="J143" s="4"/>
      <c r="K143" s="4" t="s">
        <v>20</v>
      </c>
      <c r="L143" s="4" t="s">
        <v>20</v>
      </c>
      <c r="M143" s="23">
        <v>49985.1</v>
      </c>
      <c r="N143" s="23"/>
      <c r="O143" s="23"/>
      <c r="P143" s="23">
        <v>9997.02</v>
      </c>
      <c r="Q143" s="23"/>
      <c r="R143" s="23">
        <v>59982.12</v>
      </c>
      <c r="S143" s="23"/>
      <c r="T143" s="21"/>
      <c r="U143" s="21"/>
      <c r="V143" s="21"/>
      <c r="W143" s="21"/>
    </row>
    <row r="144" spans="2:23" ht="44.1" customHeight="1" x14ac:dyDescent="0.2">
      <c r="B144" s="3" t="s">
        <v>257</v>
      </c>
      <c r="C144" s="21" t="s">
        <v>55</v>
      </c>
      <c r="D144" s="21"/>
      <c r="E144" s="21"/>
      <c r="F144" s="21"/>
      <c r="G144" s="3" t="s">
        <v>18</v>
      </c>
      <c r="H144" s="24">
        <v>529.25</v>
      </c>
      <c r="I144" s="24"/>
      <c r="J144" s="4"/>
      <c r="K144" s="4" t="s">
        <v>20</v>
      </c>
      <c r="L144" s="4" t="s">
        <v>20</v>
      </c>
      <c r="M144" s="24">
        <v>529.25</v>
      </c>
      <c r="N144" s="24"/>
      <c r="O144" s="24"/>
      <c r="P144" s="24">
        <v>105.85</v>
      </c>
      <c r="Q144" s="24"/>
      <c r="R144" s="24">
        <v>635.1</v>
      </c>
      <c r="S144" s="24"/>
      <c r="T144" s="21"/>
      <c r="U144" s="21"/>
      <c r="V144" s="21"/>
      <c r="W144" s="21"/>
    </row>
    <row r="145" spans="2:23" ht="21.95" customHeight="1" x14ac:dyDescent="0.2">
      <c r="B145" s="3" t="s">
        <v>258</v>
      </c>
      <c r="C145" s="21" t="s">
        <v>259</v>
      </c>
      <c r="D145" s="21"/>
      <c r="E145" s="21"/>
      <c r="F145" s="21"/>
      <c r="G145" s="3" t="s">
        <v>18</v>
      </c>
      <c r="H145" s="23">
        <v>1283.93</v>
      </c>
      <c r="I145" s="23"/>
      <c r="J145" s="4"/>
      <c r="K145" s="4" t="s">
        <v>20</v>
      </c>
      <c r="L145" s="4" t="s">
        <v>20</v>
      </c>
      <c r="M145" s="23">
        <v>1283.93</v>
      </c>
      <c r="N145" s="23"/>
      <c r="O145" s="23"/>
      <c r="P145" s="24">
        <v>256.79000000000002</v>
      </c>
      <c r="Q145" s="24"/>
      <c r="R145" s="23">
        <v>1540.72</v>
      </c>
      <c r="S145" s="23"/>
      <c r="T145" s="21"/>
      <c r="U145" s="21"/>
      <c r="V145" s="21"/>
      <c r="W145" s="21"/>
    </row>
    <row r="146" spans="2:23" ht="33" customHeight="1" x14ac:dyDescent="0.2">
      <c r="B146" s="3" t="s">
        <v>260</v>
      </c>
      <c r="C146" s="21" t="s">
        <v>42</v>
      </c>
      <c r="D146" s="21"/>
      <c r="E146" s="21"/>
      <c r="F146" s="21"/>
      <c r="G146" s="3" t="s">
        <v>32</v>
      </c>
      <c r="H146" s="23">
        <v>1793.58</v>
      </c>
      <c r="I146" s="23"/>
      <c r="J146" s="4"/>
      <c r="K146" s="4" t="s">
        <v>20</v>
      </c>
      <c r="L146" s="4" t="s">
        <v>20</v>
      </c>
      <c r="M146" s="23">
        <v>8967.9</v>
      </c>
      <c r="N146" s="23"/>
      <c r="O146" s="23"/>
      <c r="P146" s="23">
        <v>1793.58</v>
      </c>
      <c r="Q146" s="23"/>
      <c r="R146" s="23">
        <v>10761.48</v>
      </c>
      <c r="S146" s="23"/>
      <c r="T146" s="21"/>
      <c r="U146" s="21"/>
      <c r="V146" s="21"/>
      <c r="W146" s="21"/>
    </row>
    <row r="147" spans="2:23" ht="33" customHeight="1" x14ac:dyDescent="0.2">
      <c r="B147" s="3" t="s">
        <v>261</v>
      </c>
      <c r="C147" s="21" t="s">
        <v>38</v>
      </c>
      <c r="D147" s="21"/>
      <c r="E147" s="21"/>
      <c r="F147" s="21"/>
      <c r="G147" s="3" t="s">
        <v>32</v>
      </c>
      <c r="H147" s="23">
        <v>2166.02</v>
      </c>
      <c r="I147" s="23"/>
      <c r="J147" s="4"/>
      <c r="K147" s="4" t="s">
        <v>20</v>
      </c>
      <c r="L147" s="4" t="s">
        <v>20</v>
      </c>
      <c r="M147" s="23">
        <v>10830.1</v>
      </c>
      <c r="N147" s="23"/>
      <c r="O147" s="23"/>
      <c r="P147" s="23">
        <v>2166.02</v>
      </c>
      <c r="Q147" s="23"/>
      <c r="R147" s="23">
        <v>12996.12</v>
      </c>
      <c r="S147" s="23"/>
      <c r="T147" s="21"/>
      <c r="U147" s="21"/>
      <c r="V147" s="21"/>
      <c r="W147" s="21"/>
    </row>
    <row r="148" spans="2:23" ht="21.95" customHeight="1" x14ac:dyDescent="0.2">
      <c r="B148" s="3" t="s">
        <v>262</v>
      </c>
      <c r="C148" s="21" t="s">
        <v>40</v>
      </c>
      <c r="D148" s="21"/>
      <c r="E148" s="21"/>
      <c r="F148" s="21"/>
      <c r="G148" s="3" t="s">
        <v>18</v>
      </c>
      <c r="H148" s="23">
        <v>1078.1099999999999</v>
      </c>
      <c r="I148" s="23"/>
      <c r="J148" s="4"/>
      <c r="K148" s="4" t="s">
        <v>20</v>
      </c>
      <c r="L148" s="4" t="s">
        <v>20</v>
      </c>
      <c r="M148" s="23">
        <v>1078.1099999999999</v>
      </c>
      <c r="N148" s="23"/>
      <c r="O148" s="23"/>
      <c r="P148" s="24">
        <v>215.62</v>
      </c>
      <c r="Q148" s="24"/>
      <c r="R148" s="23">
        <v>1293.73</v>
      </c>
      <c r="S148" s="23"/>
      <c r="T148" s="21"/>
      <c r="U148" s="21"/>
      <c r="V148" s="21"/>
      <c r="W148" s="21"/>
    </row>
    <row r="149" spans="2:23" ht="12.95" customHeight="1" x14ac:dyDescent="0.2">
      <c r="B149" s="25" t="s">
        <v>263</v>
      </c>
      <c r="C149" s="25"/>
      <c r="D149" s="25"/>
      <c r="E149" s="25"/>
      <c r="F149" s="25"/>
      <c r="G149" s="5" t="s">
        <v>264</v>
      </c>
      <c r="H149" s="6"/>
      <c r="I149" s="7"/>
      <c r="J149" s="2"/>
      <c r="K149" s="2"/>
      <c r="L149" s="2" t="s">
        <v>265</v>
      </c>
      <c r="M149" s="23">
        <v>2180983.79</v>
      </c>
      <c r="N149" s="23"/>
      <c r="O149" s="23"/>
      <c r="P149" s="23">
        <v>436196.82</v>
      </c>
      <c r="Q149" s="23"/>
      <c r="R149" s="23">
        <f>SUM(R11:S148)</f>
        <v>2601165.149999999</v>
      </c>
      <c r="S149" s="23"/>
      <c r="T149" s="21"/>
      <c r="U149" s="21"/>
      <c r="V149" s="21"/>
      <c r="W149" s="21"/>
    </row>
    <row r="150" spans="2:23" s="1" customFormat="1" ht="6" customHeight="1" x14ac:dyDescent="0.2"/>
    <row r="151" spans="2:23" ht="11.1" customHeight="1" x14ac:dyDescent="0.2">
      <c r="B151" s="26" t="s">
        <v>266</v>
      </c>
      <c r="C151" s="26"/>
      <c r="D151" s="26"/>
      <c r="E151" s="26"/>
      <c r="F151" s="26"/>
    </row>
    <row r="152" spans="2:23" ht="11.1" customHeight="1" x14ac:dyDescent="0.2">
      <c r="B152" s="27" t="s">
        <v>267</v>
      </c>
      <c r="C152" s="27"/>
      <c r="D152" s="27"/>
      <c r="E152" s="27"/>
      <c r="F152" s="1" t="s">
        <v>268</v>
      </c>
      <c r="I152" s="28" t="s">
        <v>269</v>
      </c>
      <c r="J152" s="28"/>
      <c r="K152" s="28"/>
      <c r="L152" s="28"/>
      <c r="M152" s="28"/>
      <c r="N152" s="28"/>
      <c r="O152" s="28"/>
      <c r="P152" s="28"/>
      <c r="Q152" s="1" t="s">
        <v>268</v>
      </c>
      <c r="T152" s="39"/>
      <c r="U152" s="39"/>
      <c r="V152" s="39"/>
      <c r="W152" s="39"/>
    </row>
    <row r="153" spans="2:23" ht="11.1" customHeight="1" x14ac:dyDescent="0.2">
      <c r="D153" s="29" t="s">
        <v>270</v>
      </c>
      <c r="E153" s="29"/>
      <c r="F153" s="8" t="s">
        <v>271</v>
      </c>
      <c r="Q153" s="29" t="s">
        <v>271</v>
      </c>
      <c r="R153" s="29"/>
      <c r="T153" s="40"/>
      <c r="U153" s="40"/>
      <c r="V153" s="39"/>
      <c r="W153" s="39"/>
    </row>
    <row r="154" spans="2:23" ht="11.1" customHeight="1" x14ac:dyDescent="0.2">
      <c r="T154" s="39"/>
      <c r="U154" s="39"/>
      <c r="V154" s="39"/>
      <c r="W154" s="39"/>
    </row>
    <row r="155" spans="2:23" ht="11.1" customHeight="1" x14ac:dyDescent="0.2">
      <c r="T155" s="39"/>
      <c r="U155" s="39"/>
      <c r="V155" s="39"/>
      <c r="W155" s="39"/>
    </row>
    <row r="156" spans="2:23" ht="11.1" customHeight="1" x14ac:dyDescent="0.2">
      <c r="T156" s="39"/>
      <c r="U156" s="39"/>
      <c r="V156" s="39"/>
      <c r="W156" s="39"/>
    </row>
    <row r="157" spans="2:23" ht="12.95" customHeight="1" x14ac:dyDescent="0.2">
      <c r="B157" s="30" t="s">
        <v>272</v>
      </c>
      <c r="C157" s="30"/>
      <c r="D157" s="30"/>
      <c r="E157" s="31" t="s">
        <v>273</v>
      </c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T157" s="39"/>
      <c r="U157" s="39"/>
      <c r="V157" s="39"/>
      <c r="W157" s="39"/>
    </row>
    <row r="158" spans="2:23" ht="11.45" customHeight="1" x14ac:dyDescent="0.2">
      <c r="T158" s="39"/>
      <c r="U158" s="39"/>
      <c r="V158" s="39"/>
      <c r="W158" s="39"/>
    </row>
    <row r="159" spans="2:23" ht="11.45" customHeight="1" x14ac:dyDescent="0.2">
      <c r="T159" s="39"/>
      <c r="U159" s="39"/>
      <c r="V159" s="39"/>
      <c r="W159" s="39"/>
    </row>
  </sheetData>
  <mergeCells count="862">
    <mergeCell ref="B157:D157"/>
    <mergeCell ref="E157:P157"/>
    <mergeCell ref="T153:U153"/>
    <mergeCell ref="B149:F149"/>
    <mergeCell ref="M149:O149"/>
    <mergeCell ref="P149:Q149"/>
    <mergeCell ref="R149:S149"/>
    <mergeCell ref="T149:W149"/>
    <mergeCell ref="B151:F151"/>
    <mergeCell ref="B152:E152"/>
    <mergeCell ref="I152:P152"/>
    <mergeCell ref="D153:E153"/>
    <mergeCell ref="Q153:R153"/>
    <mergeCell ref="C147:F147"/>
    <mergeCell ref="H147:I147"/>
    <mergeCell ref="M147:O147"/>
    <mergeCell ref="P147:Q147"/>
    <mergeCell ref="R147:S147"/>
    <mergeCell ref="T147:W147"/>
    <mergeCell ref="C148:F148"/>
    <mergeCell ref="H148:I148"/>
    <mergeCell ref="M148:O148"/>
    <mergeCell ref="P148:Q148"/>
    <mergeCell ref="R148:S148"/>
    <mergeCell ref="T148:W148"/>
    <mergeCell ref="C145:F145"/>
    <mergeCell ref="H145:I145"/>
    <mergeCell ref="M145:O145"/>
    <mergeCell ref="P145:Q145"/>
    <mergeCell ref="R145:S145"/>
    <mergeCell ref="T145:W145"/>
    <mergeCell ref="C146:F146"/>
    <mergeCell ref="H146:I146"/>
    <mergeCell ref="M146:O146"/>
    <mergeCell ref="P146:Q146"/>
    <mergeCell ref="R146:S146"/>
    <mergeCell ref="T146:W146"/>
    <mergeCell ref="C143:F143"/>
    <mergeCell ref="H143:I143"/>
    <mergeCell ref="M143:O143"/>
    <mergeCell ref="P143:Q143"/>
    <mergeCell ref="R143:S143"/>
    <mergeCell ref="T143:W143"/>
    <mergeCell ref="C144:F144"/>
    <mergeCell ref="H144:I144"/>
    <mergeCell ref="M144:O144"/>
    <mergeCell ref="P144:Q144"/>
    <mergeCell ref="R144:S144"/>
    <mergeCell ref="T144:W144"/>
    <mergeCell ref="C141:F141"/>
    <mergeCell ref="H141:I141"/>
    <mergeCell ref="M141:O141"/>
    <mergeCell ref="P141:Q141"/>
    <mergeCell ref="R141:S141"/>
    <mergeCell ref="T141:W141"/>
    <mergeCell ref="C142:F142"/>
    <mergeCell ref="H142:I142"/>
    <mergeCell ref="M142:O142"/>
    <mergeCell ref="P142:Q142"/>
    <mergeCell ref="R142:S142"/>
    <mergeCell ref="T142:W142"/>
    <mergeCell ref="C139:F139"/>
    <mergeCell ref="H139:I139"/>
    <mergeCell ref="M139:O139"/>
    <mergeCell ref="P139:Q139"/>
    <mergeCell ref="R139:S139"/>
    <mergeCell ref="T139:W139"/>
    <mergeCell ref="C140:F140"/>
    <mergeCell ref="H140:I140"/>
    <mergeCell ref="M140:O140"/>
    <mergeCell ref="P140:Q140"/>
    <mergeCell ref="R140:S140"/>
    <mergeCell ref="T140:W140"/>
    <mergeCell ref="C138:F138"/>
    <mergeCell ref="H138:I138"/>
    <mergeCell ref="M138:O138"/>
    <mergeCell ref="P138:Q138"/>
    <mergeCell ref="R138:S138"/>
    <mergeCell ref="T138:W138"/>
    <mergeCell ref="C136:F136"/>
    <mergeCell ref="H136:I136"/>
    <mergeCell ref="M136:O136"/>
    <mergeCell ref="P136:Q136"/>
    <mergeCell ref="R136:S136"/>
    <mergeCell ref="T136:W136"/>
    <mergeCell ref="C137:F137"/>
    <mergeCell ref="H137:I137"/>
    <mergeCell ref="M137:O137"/>
    <mergeCell ref="P137:Q137"/>
    <mergeCell ref="R137:S137"/>
    <mergeCell ref="T137:W137"/>
    <mergeCell ref="C134:F134"/>
    <mergeCell ref="H134:I134"/>
    <mergeCell ref="M134:O134"/>
    <mergeCell ref="P134:Q134"/>
    <mergeCell ref="R134:S134"/>
    <mergeCell ref="T134:W134"/>
    <mergeCell ref="C135:F135"/>
    <mergeCell ref="H135:I135"/>
    <mergeCell ref="M135:O135"/>
    <mergeCell ref="P135:Q135"/>
    <mergeCell ref="R135:S135"/>
    <mergeCell ref="T135:W135"/>
    <mergeCell ref="C132:F132"/>
    <mergeCell ref="H132:I132"/>
    <mergeCell ref="M132:O132"/>
    <mergeCell ref="P132:Q132"/>
    <mergeCell ref="R132:S132"/>
    <mergeCell ref="T132:W132"/>
    <mergeCell ref="C133:F133"/>
    <mergeCell ref="H133:I133"/>
    <mergeCell ref="M133:O133"/>
    <mergeCell ref="P133:Q133"/>
    <mergeCell ref="R133:S133"/>
    <mergeCell ref="T133:W133"/>
    <mergeCell ref="C130:F130"/>
    <mergeCell ref="H130:I130"/>
    <mergeCell ref="M130:O130"/>
    <mergeCell ref="P130:Q130"/>
    <mergeCell ref="R130:S130"/>
    <mergeCell ref="T130:W130"/>
    <mergeCell ref="C131:F131"/>
    <mergeCell ref="H131:I131"/>
    <mergeCell ref="M131:O131"/>
    <mergeCell ref="P131:Q131"/>
    <mergeCell ref="R131:S131"/>
    <mergeCell ref="T131:W131"/>
    <mergeCell ref="C128:F128"/>
    <mergeCell ref="H128:I128"/>
    <mergeCell ref="M128:O128"/>
    <mergeCell ref="P128:Q128"/>
    <mergeCell ref="R128:S128"/>
    <mergeCell ref="T128:W128"/>
    <mergeCell ref="C129:F129"/>
    <mergeCell ref="H129:I129"/>
    <mergeCell ref="M129:O129"/>
    <mergeCell ref="P129:Q129"/>
    <mergeCell ref="R129:S129"/>
    <mergeCell ref="T129:W129"/>
    <mergeCell ref="C126:F126"/>
    <mergeCell ref="H126:I126"/>
    <mergeCell ref="M126:O126"/>
    <mergeCell ref="P126:Q126"/>
    <mergeCell ref="R126:S126"/>
    <mergeCell ref="T126:W126"/>
    <mergeCell ref="C127:F127"/>
    <mergeCell ref="H127:I127"/>
    <mergeCell ref="M127:O127"/>
    <mergeCell ref="P127:Q127"/>
    <mergeCell ref="R127:S127"/>
    <mergeCell ref="T127:W127"/>
    <mergeCell ref="C124:F124"/>
    <mergeCell ref="H124:I124"/>
    <mergeCell ref="M124:O124"/>
    <mergeCell ref="P124:Q124"/>
    <mergeCell ref="R124:S124"/>
    <mergeCell ref="T124:W124"/>
    <mergeCell ref="C125:F125"/>
    <mergeCell ref="H125:I125"/>
    <mergeCell ref="M125:O125"/>
    <mergeCell ref="P125:Q125"/>
    <mergeCell ref="R125:S125"/>
    <mergeCell ref="T125:W125"/>
    <mergeCell ref="C122:F122"/>
    <mergeCell ref="H122:I122"/>
    <mergeCell ref="M122:O122"/>
    <mergeCell ref="P122:Q122"/>
    <mergeCell ref="R122:S122"/>
    <mergeCell ref="T122:W122"/>
    <mergeCell ref="C123:F123"/>
    <mergeCell ref="H123:I123"/>
    <mergeCell ref="M123:O123"/>
    <mergeCell ref="P123:Q123"/>
    <mergeCell ref="R123:S123"/>
    <mergeCell ref="T123:W123"/>
    <mergeCell ref="C120:F120"/>
    <mergeCell ref="H120:I120"/>
    <mergeCell ref="M120:O120"/>
    <mergeCell ref="P120:Q120"/>
    <mergeCell ref="R120:S120"/>
    <mergeCell ref="T120:W120"/>
    <mergeCell ref="C121:F121"/>
    <mergeCell ref="H121:I121"/>
    <mergeCell ref="M121:O121"/>
    <mergeCell ref="P121:Q121"/>
    <mergeCell ref="R121:S121"/>
    <mergeCell ref="T121:W121"/>
    <mergeCell ref="C118:F118"/>
    <mergeCell ref="H118:I118"/>
    <mergeCell ref="M118:O118"/>
    <mergeCell ref="P118:Q118"/>
    <mergeCell ref="R118:S118"/>
    <mergeCell ref="T118:W118"/>
    <mergeCell ref="C119:F119"/>
    <mergeCell ref="H119:I119"/>
    <mergeCell ref="M119:O119"/>
    <mergeCell ref="P119:Q119"/>
    <mergeCell ref="R119:S119"/>
    <mergeCell ref="T119:W119"/>
    <mergeCell ref="C116:F116"/>
    <mergeCell ref="H116:I116"/>
    <mergeCell ref="M116:O116"/>
    <mergeCell ref="P116:Q116"/>
    <mergeCell ref="R116:S116"/>
    <mergeCell ref="T116:W116"/>
    <mergeCell ref="C117:F117"/>
    <mergeCell ref="H117:I117"/>
    <mergeCell ref="M117:O117"/>
    <mergeCell ref="P117:Q117"/>
    <mergeCell ref="R117:S117"/>
    <mergeCell ref="T117:W117"/>
    <mergeCell ref="C114:F114"/>
    <mergeCell ref="H114:I114"/>
    <mergeCell ref="M114:O114"/>
    <mergeCell ref="P114:Q114"/>
    <mergeCell ref="R114:S114"/>
    <mergeCell ref="T114:W114"/>
    <mergeCell ref="C115:F115"/>
    <mergeCell ref="H115:I115"/>
    <mergeCell ref="M115:O115"/>
    <mergeCell ref="P115:Q115"/>
    <mergeCell ref="R115:S115"/>
    <mergeCell ref="T115:W115"/>
    <mergeCell ref="C112:F112"/>
    <mergeCell ref="H112:I112"/>
    <mergeCell ref="M112:O112"/>
    <mergeCell ref="P112:Q112"/>
    <mergeCell ref="R112:S112"/>
    <mergeCell ref="T112:W112"/>
    <mergeCell ref="C113:F113"/>
    <mergeCell ref="H113:I113"/>
    <mergeCell ref="M113:O113"/>
    <mergeCell ref="P113:Q113"/>
    <mergeCell ref="R113:S113"/>
    <mergeCell ref="T113:W113"/>
    <mergeCell ref="C110:F110"/>
    <mergeCell ref="H110:I110"/>
    <mergeCell ref="M110:O110"/>
    <mergeCell ref="P110:Q110"/>
    <mergeCell ref="R110:S110"/>
    <mergeCell ref="T110:W110"/>
    <mergeCell ref="C111:F111"/>
    <mergeCell ref="H111:I111"/>
    <mergeCell ref="M111:O111"/>
    <mergeCell ref="P111:Q111"/>
    <mergeCell ref="R111:S111"/>
    <mergeCell ref="T111:W111"/>
    <mergeCell ref="C108:F108"/>
    <mergeCell ref="H108:I108"/>
    <mergeCell ref="M108:O108"/>
    <mergeCell ref="P108:Q108"/>
    <mergeCell ref="R108:S108"/>
    <mergeCell ref="T108:W108"/>
    <mergeCell ref="C109:F109"/>
    <mergeCell ref="H109:I109"/>
    <mergeCell ref="M109:O109"/>
    <mergeCell ref="P109:Q109"/>
    <mergeCell ref="R109:S109"/>
    <mergeCell ref="T109:W109"/>
    <mergeCell ref="C106:F106"/>
    <mergeCell ref="H106:I106"/>
    <mergeCell ref="M106:O106"/>
    <mergeCell ref="P106:Q106"/>
    <mergeCell ref="R106:S106"/>
    <mergeCell ref="T106:W106"/>
    <mergeCell ref="C107:F107"/>
    <mergeCell ref="H107:I107"/>
    <mergeCell ref="M107:O107"/>
    <mergeCell ref="P107:Q107"/>
    <mergeCell ref="R107:S107"/>
    <mergeCell ref="T107:W107"/>
    <mergeCell ref="C105:F105"/>
    <mergeCell ref="H105:I105"/>
    <mergeCell ref="M105:O105"/>
    <mergeCell ref="P105:Q105"/>
    <mergeCell ref="R105:S105"/>
    <mergeCell ref="T105:W105"/>
    <mergeCell ref="C103:F103"/>
    <mergeCell ref="H103:I103"/>
    <mergeCell ref="M103:O103"/>
    <mergeCell ref="P103:Q103"/>
    <mergeCell ref="R103:S103"/>
    <mergeCell ref="T103:W103"/>
    <mergeCell ref="C104:F104"/>
    <mergeCell ref="H104:I104"/>
    <mergeCell ref="M104:O104"/>
    <mergeCell ref="P104:Q104"/>
    <mergeCell ref="R104:S104"/>
    <mergeCell ref="T104:W104"/>
    <mergeCell ref="C101:F101"/>
    <mergeCell ref="H101:I101"/>
    <mergeCell ref="M101:O101"/>
    <mergeCell ref="P101:Q101"/>
    <mergeCell ref="R101:S101"/>
    <mergeCell ref="T101:W101"/>
    <mergeCell ref="C102:F102"/>
    <mergeCell ref="H102:I102"/>
    <mergeCell ref="M102:O102"/>
    <mergeCell ref="P102:Q102"/>
    <mergeCell ref="R102:S102"/>
    <mergeCell ref="T102:W102"/>
    <mergeCell ref="C99:F99"/>
    <mergeCell ref="H99:I99"/>
    <mergeCell ref="M99:O99"/>
    <mergeCell ref="P99:Q99"/>
    <mergeCell ref="R99:S99"/>
    <mergeCell ref="T99:W99"/>
    <mergeCell ref="C100:F100"/>
    <mergeCell ref="H100:I100"/>
    <mergeCell ref="M100:O100"/>
    <mergeCell ref="P100:Q100"/>
    <mergeCell ref="R100:S100"/>
    <mergeCell ref="T100:W100"/>
    <mergeCell ref="C97:F97"/>
    <mergeCell ref="H97:I97"/>
    <mergeCell ref="M97:O97"/>
    <mergeCell ref="P97:Q97"/>
    <mergeCell ref="R97:S97"/>
    <mergeCell ref="T97:W97"/>
    <mergeCell ref="C98:F98"/>
    <mergeCell ref="H98:I98"/>
    <mergeCell ref="M98:O98"/>
    <mergeCell ref="P98:Q98"/>
    <mergeCell ref="R98:S98"/>
    <mergeCell ref="T98:W98"/>
    <mergeCell ref="C95:F95"/>
    <mergeCell ref="H95:I95"/>
    <mergeCell ref="M95:O95"/>
    <mergeCell ref="P95:Q95"/>
    <mergeCell ref="R95:S95"/>
    <mergeCell ref="T95:W95"/>
    <mergeCell ref="C96:F96"/>
    <mergeCell ref="H96:I96"/>
    <mergeCell ref="M96:O96"/>
    <mergeCell ref="P96:Q96"/>
    <mergeCell ref="R96:S96"/>
    <mergeCell ref="T96:W96"/>
    <mergeCell ref="C93:F93"/>
    <mergeCell ref="H93:I93"/>
    <mergeCell ref="M93:O93"/>
    <mergeCell ref="P93:Q93"/>
    <mergeCell ref="R93:S93"/>
    <mergeCell ref="T93:W93"/>
    <mergeCell ref="C94:F94"/>
    <mergeCell ref="H94:I94"/>
    <mergeCell ref="M94:O94"/>
    <mergeCell ref="P94:Q94"/>
    <mergeCell ref="R94:S94"/>
    <mergeCell ref="T94:W94"/>
    <mergeCell ref="C91:F91"/>
    <mergeCell ref="H91:I91"/>
    <mergeCell ref="M91:O91"/>
    <mergeCell ref="P91:Q91"/>
    <mergeCell ref="R91:S91"/>
    <mergeCell ref="T91:W91"/>
    <mergeCell ref="C92:F92"/>
    <mergeCell ref="H92:I92"/>
    <mergeCell ref="M92:O92"/>
    <mergeCell ref="P92:Q92"/>
    <mergeCell ref="R92:S92"/>
    <mergeCell ref="T92:W92"/>
    <mergeCell ref="C89:F89"/>
    <mergeCell ref="H89:I89"/>
    <mergeCell ref="M89:O89"/>
    <mergeCell ref="P89:Q89"/>
    <mergeCell ref="R89:S89"/>
    <mergeCell ref="T89:W89"/>
    <mergeCell ref="C90:F90"/>
    <mergeCell ref="H90:I90"/>
    <mergeCell ref="M90:O90"/>
    <mergeCell ref="P90:Q90"/>
    <mergeCell ref="R90:S90"/>
    <mergeCell ref="T90:W90"/>
    <mergeCell ref="C87:F87"/>
    <mergeCell ref="H87:I87"/>
    <mergeCell ref="M87:O87"/>
    <mergeCell ref="P87:Q87"/>
    <mergeCell ref="R87:S87"/>
    <mergeCell ref="T87:W87"/>
    <mergeCell ref="C88:F88"/>
    <mergeCell ref="H88:I88"/>
    <mergeCell ref="M88:O88"/>
    <mergeCell ref="P88:Q88"/>
    <mergeCell ref="R88:S88"/>
    <mergeCell ref="T88:W88"/>
    <mergeCell ref="C85:F85"/>
    <mergeCell ref="H85:I85"/>
    <mergeCell ref="M85:O85"/>
    <mergeCell ref="P85:Q85"/>
    <mergeCell ref="R85:S85"/>
    <mergeCell ref="T85:W85"/>
    <mergeCell ref="C86:F86"/>
    <mergeCell ref="H86:I86"/>
    <mergeCell ref="M86:O86"/>
    <mergeCell ref="P86:Q86"/>
    <mergeCell ref="R86:S86"/>
    <mergeCell ref="T86:W86"/>
    <mergeCell ref="C83:F83"/>
    <mergeCell ref="H83:I83"/>
    <mergeCell ref="M83:O83"/>
    <mergeCell ref="P83:Q83"/>
    <mergeCell ref="R83:S83"/>
    <mergeCell ref="T83:W83"/>
    <mergeCell ref="C84:F84"/>
    <mergeCell ref="H84:I84"/>
    <mergeCell ref="M84:O84"/>
    <mergeCell ref="P84:Q84"/>
    <mergeCell ref="R84:S84"/>
    <mergeCell ref="T84:W84"/>
    <mergeCell ref="C81:F81"/>
    <mergeCell ref="H81:I81"/>
    <mergeCell ref="M81:O81"/>
    <mergeCell ref="P81:Q81"/>
    <mergeCell ref="R81:S81"/>
    <mergeCell ref="T81:W81"/>
    <mergeCell ref="C82:F82"/>
    <mergeCell ref="H82:I82"/>
    <mergeCell ref="M82:O82"/>
    <mergeCell ref="P82:Q82"/>
    <mergeCell ref="R82:S82"/>
    <mergeCell ref="T82:W82"/>
    <mergeCell ref="C79:F79"/>
    <mergeCell ref="H79:I79"/>
    <mergeCell ref="M79:O79"/>
    <mergeCell ref="P79:Q79"/>
    <mergeCell ref="R79:S79"/>
    <mergeCell ref="T79:W79"/>
    <mergeCell ref="C80:F80"/>
    <mergeCell ref="H80:I80"/>
    <mergeCell ref="M80:O80"/>
    <mergeCell ref="P80:Q80"/>
    <mergeCell ref="R80:S80"/>
    <mergeCell ref="T80:W80"/>
    <mergeCell ref="C77:F77"/>
    <mergeCell ref="H77:I77"/>
    <mergeCell ref="M77:O77"/>
    <mergeCell ref="P77:Q77"/>
    <mergeCell ref="R77:S77"/>
    <mergeCell ref="T77:W77"/>
    <mergeCell ref="C78:F78"/>
    <mergeCell ref="H78:I78"/>
    <mergeCell ref="M78:O78"/>
    <mergeCell ref="P78:Q78"/>
    <mergeCell ref="R78:S78"/>
    <mergeCell ref="T78:W78"/>
    <mergeCell ref="C75:F75"/>
    <mergeCell ref="H75:I75"/>
    <mergeCell ref="M75:O75"/>
    <mergeCell ref="P75:Q75"/>
    <mergeCell ref="R75:S75"/>
    <mergeCell ref="T75:W75"/>
    <mergeCell ref="C76:F76"/>
    <mergeCell ref="H76:I76"/>
    <mergeCell ref="M76:O76"/>
    <mergeCell ref="P76:Q76"/>
    <mergeCell ref="R76:S76"/>
    <mergeCell ref="T76:W76"/>
    <mergeCell ref="C73:F73"/>
    <mergeCell ref="H73:I73"/>
    <mergeCell ref="M73:O73"/>
    <mergeCell ref="P73:Q73"/>
    <mergeCell ref="R73:S73"/>
    <mergeCell ref="T73:W73"/>
    <mergeCell ref="C74:F74"/>
    <mergeCell ref="H74:I74"/>
    <mergeCell ref="M74:O74"/>
    <mergeCell ref="P74:Q74"/>
    <mergeCell ref="R74:S74"/>
    <mergeCell ref="T74:W74"/>
    <mergeCell ref="C71:F71"/>
    <mergeCell ref="H71:I71"/>
    <mergeCell ref="M71:O71"/>
    <mergeCell ref="P71:Q71"/>
    <mergeCell ref="R71:S71"/>
    <mergeCell ref="T71:W71"/>
    <mergeCell ref="C72:F72"/>
    <mergeCell ref="H72:I72"/>
    <mergeCell ref="M72:O72"/>
    <mergeCell ref="P72:Q72"/>
    <mergeCell ref="R72:S72"/>
    <mergeCell ref="T72:W72"/>
    <mergeCell ref="C69:F69"/>
    <mergeCell ref="H69:I69"/>
    <mergeCell ref="M69:O69"/>
    <mergeCell ref="P69:Q69"/>
    <mergeCell ref="R69:S69"/>
    <mergeCell ref="T69:W69"/>
    <mergeCell ref="C70:F70"/>
    <mergeCell ref="H70:I70"/>
    <mergeCell ref="M70:O70"/>
    <mergeCell ref="P70:Q70"/>
    <mergeCell ref="R70:S70"/>
    <mergeCell ref="T70:W70"/>
    <mergeCell ref="C67:F67"/>
    <mergeCell ref="H67:I67"/>
    <mergeCell ref="M67:O67"/>
    <mergeCell ref="P67:Q67"/>
    <mergeCell ref="R67:S67"/>
    <mergeCell ref="T67:W67"/>
    <mergeCell ref="C68:F68"/>
    <mergeCell ref="H68:I68"/>
    <mergeCell ref="M68:O68"/>
    <mergeCell ref="P68:Q68"/>
    <mergeCell ref="R68:S68"/>
    <mergeCell ref="T68:W68"/>
    <mergeCell ref="C65:F65"/>
    <mergeCell ref="H65:I65"/>
    <mergeCell ref="M65:O65"/>
    <mergeCell ref="P65:Q65"/>
    <mergeCell ref="R65:S65"/>
    <mergeCell ref="T65:W65"/>
    <mergeCell ref="C66:F66"/>
    <mergeCell ref="H66:I66"/>
    <mergeCell ref="M66:O66"/>
    <mergeCell ref="P66:Q66"/>
    <mergeCell ref="R66:S66"/>
    <mergeCell ref="T66:W66"/>
    <mergeCell ref="C63:F63"/>
    <mergeCell ref="H63:I63"/>
    <mergeCell ref="M63:O63"/>
    <mergeCell ref="P63:Q63"/>
    <mergeCell ref="R63:S63"/>
    <mergeCell ref="T63:W63"/>
    <mergeCell ref="C64:F64"/>
    <mergeCell ref="H64:I64"/>
    <mergeCell ref="M64:O64"/>
    <mergeCell ref="P64:Q64"/>
    <mergeCell ref="R64:S64"/>
    <mergeCell ref="T64:W64"/>
    <mergeCell ref="C61:F61"/>
    <mergeCell ref="H61:I61"/>
    <mergeCell ref="M61:O61"/>
    <mergeCell ref="P61:Q61"/>
    <mergeCell ref="R61:S61"/>
    <mergeCell ref="T61:W61"/>
    <mergeCell ref="C62:F62"/>
    <mergeCell ref="H62:I62"/>
    <mergeCell ref="M62:O62"/>
    <mergeCell ref="P62:Q62"/>
    <mergeCell ref="R62:S62"/>
    <mergeCell ref="T62:W62"/>
    <mergeCell ref="C59:F59"/>
    <mergeCell ref="H59:I59"/>
    <mergeCell ref="M59:O59"/>
    <mergeCell ref="P59:Q59"/>
    <mergeCell ref="R59:S59"/>
    <mergeCell ref="T59:W59"/>
    <mergeCell ref="C60:F60"/>
    <mergeCell ref="H60:I60"/>
    <mergeCell ref="M60:O60"/>
    <mergeCell ref="P60:Q60"/>
    <mergeCell ref="R60:S60"/>
    <mergeCell ref="T60:W60"/>
    <mergeCell ref="C57:F57"/>
    <mergeCell ref="H57:I57"/>
    <mergeCell ref="M57:O57"/>
    <mergeCell ref="P57:Q57"/>
    <mergeCell ref="R57:S57"/>
    <mergeCell ref="T57:W57"/>
    <mergeCell ref="C58:F58"/>
    <mergeCell ref="H58:I58"/>
    <mergeCell ref="M58:O58"/>
    <mergeCell ref="P58:Q58"/>
    <mergeCell ref="R58:S58"/>
    <mergeCell ref="T58:W58"/>
    <mergeCell ref="C55:F55"/>
    <mergeCell ref="H55:I55"/>
    <mergeCell ref="M55:O55"/>
    <mergeCell ref="P55:Q55"/>
    <mergeCell ref="R55:S55"/>
    <mergeCell ref="T55:W55"/>
    <mergeCell ref="C56:F56"/>
    <mergeCell ref="H56:I56"/>
    <mergeCell ref="M56:O56"/>
    <mergeCell ref="P56:Q56"/>
    <mergeCell ref="R56:S56"/>
    <mergeCell ref="T56:W56"/>
    <mergeCell ref="C54:F54"/>
    <mergeCell ref="H54:I54"/>
    <mergeCell ref="M54:O54"/>
    <mergeCell ref="P54:Q54"/>
    <mergeCell ref="R54:S54"/>
    <mergeCell ref="T54:W54"/>
    <mergeCell ref="C52:F52"/>
    <mergeCell ref="H52:I52"/>
    <mergeCell ref="M52:O52"/>
    <mergeCell ref="P52:Q52"/>
    <mergeCell ref="R52:S52"/>
    <mergeCell ref="T52:W52"/>
    <mergeCell ref="C53:F53"/>
    <mergeCell ref="H53:I53"/>
    <mergeCell ref="M53:O53"/>
    <mergeCell ref="P53:Q53"/>
    <mergeCell ref="R53:S53"/>
    <mergeCell ref="T53:W53"/>
    <mergeCell ref="C50:F50"/>
    <mergeCell ref="H50:I50"/>
    <mergeCell ref="M50:O50"/>
    <mergeCell ref="P50:Q50"/>
    <mergeCell ref="R50:S50"/>
    <mergeCell ref="T50:W50"/>
    <mergeCell ref="C51:F51"/>
    <mergeCell ref="H51:I51"/>
    <mergeCell ref="M51:O51"/>
    <mergeCell ref="P51:Q51"/>
    <mergeCell ref="R51:S51"/>
    <mergeCell ref="T51:W51"/>
    <mergeCell ref="C48:F48"/>
    <mergeCell ref="H48:I48"/>
    <mergeCell ref="M48:O48"/>
    <mergeCell ref="P48:Q48"/>
    <mergeCell ref="R48:S48"/>
    <mergeCell ref="T48:W48"/>
    <mergeCell ref="C49:F49"/>
    <mergeCell ref="H49:I49"/>
    <mergeCell ref="M49:O49"/>
    <mergeCell ref="P49:Q49"/>
    <mergeCell ref="R49:S49"/>
    <mergeCell ref="T49:W49"/>
    <mergeCell ref="C46:F46"/>
    <mergeCell ref="H46:I46"/>
    <mergeCell ref="M46:O46"/>
    <mergeCell ref="P46:Q46"/>
    <mergeCell ref="R46:S46"/>
    <mergeCell ref="T46:W46"/>
    <mergeCell ref="C47:F47"/>
    <mergeCell ref="H47:I47"/>
    <mergeCell ref="M47:O47"/>
    <mergeCell ref="P47:Q47"/>
    <mergeCell ref="R47:S47"/>
    <mergeCell ref="T47:W47"/>
    <mergeCell ref="C44:F44"/>
    <mergeCell ref="H44:I44"/>
    <mergeCell ref="M44:O44"/>
    <mergeCell ref="P44:Q44"/>
    <mergeCell ref="R44:S44"/>
    <mergeCell ref="T44:W44"/>
    <mergeCell ref="C45:F45"/>
    <mergeCell ref="H45:I45"/>
    <mergeCell ref="M45:O45"/>
    <mergeCell ref="P45:Q45"/>
    <mergeCell ref="R45:S45"/>
    <mergeCell ref="T45:W45"/>
    <mergeCell ref="C42:F42"/>
    <mergeCell ref="H42:I42"/>
    <mergeCell ref="M42:O42"/>
    <mergeCell ref="P42:Q42"/>
    <mergeCell ref="R42:S42"/>
    <mergeCell ref="T42:W42"/>
    <mergeCell ref="C43:F43"/>
    <mergeCell ref="H43:I43"/>
    <mergeCell ref="M43:O43"/>
    <mergeCell ref="P43:Q43"/>
    <mergeCell ref="R43:S43"/>
    <mergeCell ref="T43:W43"/>
    <mergeCell ref="C40:F40"/>
    <mergeCell ref="H40:I40"/>
    <mergeCell ref="M40:O40"/>
    <mergeCell ref="P40:Q40"/>
    <mergeCell ref="R40:S40"/>
    <mergeCell ref="T40:W40"/>
    <mergeCell ref="C41:F41"/>
    <mergeCell ref="H41:I41"/>
    <mergeCell ref="M41:O41"/>
    <mergeCell ref="P41:Q41"/>
    <mergeCell ref="R41:S41"/>
    <mergeCell ref="T41:W41"/>
    <mergeCell ref="C38:F38"/>
    <mergeCell ref="H38:I38"/>
    <mergeCell ref="M38:O38"/>
    <mergeCell ref="P38:Q38"/>
    <mergeCell ref="R38:S38"/>
    <mergeCell ref="T38:W38"/>
    <mergeCell ref="C39:F39"/>
    <mergeCell ref="H39:I39"/>
    <mergeCell ref="M39:O39"/>
    <mergeCell ref="P39:Q39"/>
    <mergeCell ref="R39:S39"/>
    <mergeCell ref="T39:W39"/>
    <mergeCell ref="C36:F36"/>
    <mergeCell ref="H36:I36"/>
    <mergeCell ref="M36:O36"/>
    <mergeCell ref="P36:Q36"/>
    <mergeCell ref="R36:S36"/>
    <mergeCell ref="T36:W36"/>
    <mergeCell ref="C37:F37"/>
    <mergeCell ref="H37:I37"/>
    <mergeCell ref="M37:O37"/>
    <mergeCell ref="P37:Q37"/>
    <mergeCell ref="R37:S37"/>
    <mergeCell ref="T37:W37"/>
    <mergeCell ref="C34:F34"/>
    <mergeCell ref="H34:I34"/>
    <mergeCell ref="M34:O34"/>
    <mergeCell ref="P34:Q34"/>
    <mergeCell ref="R34:S34"/>
    <mergeCell ref="T34:W34"/>
    <mergeCell ref="C35:F35"/>
    <mergeCell ref="H35:I35"/>
    <mergeCell ref="M35:O35"/>
    <mergeCell ref="P35:Q35"/>
    <mergeCell ref="R35:S35"/>
    <mergeCell ref="T35:W35"/>
    <mergeCell ref="C32:F32"/>
    <mergeCell ref="H32:I32"/>
    <mergeCell ref="M32:O32"/>
    <mergeCell ref="P32:Q32"/>
    <mergeCell ref="R32:S32"/>
    <mergeCell ref="T32:W32"/>
    <mergeCell ref="C33:F33"/>
    <mergeCell ref="H33:I33"/>
    <mergeCell ref="M33:O33"/>
    <mergeCell ref="P33:Q33"/>
    <mergeCell ref="R33:S33"/>
    <mergeCell ref="T33:W33"/>
    <mergeCell ref="C30:F30"/>
    <mergeCell ref="H30:I30"/>
    <mergeCell ref="M30:O30"/>
    <mergeCell ref="P30:Q30"/>
    <mergeCell ref="R30:S30"/>
    <mergeCell ref="T30:W30"/>
    <mergeCell ref="C31:F31"/>
    <mergeCell ref="H31:I31"/>
    <mergeCell ref="M31:O31"/>
    <mergeCell ref="P31:Q31"/>
    <mergeCell ref="R31:S31"/>
    <mergeCell ref="T31:W31"/>
    <mergeCell ref="C28:F28"/>
    <mergeCell ref="H28:I28"/>
    <mergeCell ref="M28:O28"/>
    <mergeCell ref="P28:Q28"/>
    <mergeCell ref="R28:S28"/>
    <mergeCell ref="T28:W28"/>
    <mergeCell ref="C29:F29"/>
    <mergeCell ref="H29:I29"/>
    <mergeCell ref="M29:O29"/>
    <mergeCell ref="P29:Q29"/>
    <mergeCell ref="R29:S29"/>
    <mergeCell ref="T29:W29"/>
    <mergeCell ref="C26:F26"/>
    <mergeCell ref="H26:I26"/>
    <mergeCell ref="M26:O26"/>
    <mergeCell ref="P26:Q26"/>
    <mergeCell ref="R26:S26"/>
    <mergeCell ref="T26:W26"/>
    <mergeCell ref="C27:F27"/>
    <mergeCell ref="H27:I27"/>
    <mergeCell ref="M27:O27"/>
    <mergeCell ref="P27:Q27"/>
    <mergeCell ref="R27:S27"/>
    <mergeCell ref="T27:W27"/>
    <mergeCell ref="C24:F24"/>
    <mergeCell ref="H24:I24"/>
    <mergeCell ref="M24:O24"/>
    <mergeCell ref="P24:Q24"/>
    <mergeCell ref="R24:S24"/>
    <mergeCell ref="T24:W24"/>
    <mergeCell ref="C25:F25"/>
    <mergeCell ref="H25:I25"/>
    <mergeCell ref="M25:O25"/>
    <mergeCell ref="P25:Q25"/>
    <mergeCell ref="R25:S25"/>
    <mergeCell ref="T25:W25"/>
    <mergeCell ref="C22:F22"/>
    <mergeCell ref="H22:I22"/>
    <mergeCell ref="M22:O22"/>
    <mergeCell ref="P22:Q22"/>
    <mergeCell ref="R22:S22"/>
    <mergeCell ref="T22:W22"/>
    <mergeCell ref="C23:F23"/>
    <mergeCell ref="H23:I23"/>
    <mergeCell ref="M23:O23"/>
    <mergeCell ref="P23:Q23"/>
    <mergeCell ref="R23:S23"/>
    <mergeCell ref="T23:W23"/>
    <mergeCell ref="C20:F20"/>
    <mergeCell ref="H20:I20"/>
    <mergeCell ref="M20:O20"/>
    <mergeCell ref="P20:Q20"/>
    <mergeCell ref="R20:S20"/>
    <mergeCell ref="T20:W20"/>
    <mergeCell ref="C21:F21"/>
    <mergeCell ref="H21:I21"/>
    <mergeCell ref="M21:O21"/>
    <mergeCell ref="P21:Q21"/>
    <mergeCell ref="R21:S21"/>
    <mergeCell ref="T21:W21"/>
    <mergeCell ref="C18:F18"/>
    <mergeCell ref="H18:I18"/>
    <mergeCell ref="M18:O18"/>
    <mergeCell ref="P18:Q18"/>
    <mergeCell ref="R18:S18"/>
    <mergeCell ref="T18:W18"/>
    <mergeCell ref="C19:F19"/>
    <mergeCell ref="H19:I19"/>
    <mergeCell ref="M19:O19"/>
    <mergeCell ref="P19:Q19"/>
    <mergeCell ref="R19:S19"/>
    <mergeCell ref="T19:W19"/>
    <mergeCell ref="C16:F16"/>
    <mergeCell ref="H16:I16"/>
    <mergeCell ref="M16:O16"/>
    <mergeCell ref="P16:Q16"/>
    <mergeCell ref="R16:S16"/>
    <mergeCell ref="T16:W16"/>
    <mergeCell ref="C17:F17"/>
    <mergeCell ref="H17:I17"/>
    <mergeCell ref="M17:O17"/>
    <mergeCell ref="P17:Q17"/>
    <mergeCell ref="R17:S17"/>
    <mergeCell ref="T17:W17"/>
    <mergeCell ref="C14:F14"/>
    <mergeCell ref="H14:I14"/>
    <mergeCell ref="M14:O14"/>
    <mergeCell ref="P14:Q14"/>
    <mergeCell ref="R14:S14"/>
    <mergeCell ref="T14:W14"/>
    <mergeCell ref="C15:F15"/>
    <mergeCell ref="H15:I15"/>
    <mergeCell ref="M15:O15"/>
    <mergeCell ref="P15:Q15"/>
    <mergeCell ref="R15:S15"/>
    <mergeCell ref="T15:W15"/>
    <mergeCell ref="C12:F12"/>
    <mergeCell ref="H12:I12"/>
    <mergeCell ref="M12:O12"/>
    <mergeCell ref="P12:Q12"/>
    <mergeCell ref="R12:S12"/>
    <mergeCell ref="T12:W12"/>
    <mergeCell ref="C13:F13"/>
    <mergeCell ref="H13:I13"/>
    <mergeCell ref="M13:O13"/>
    <mergeCell ref="P13:Q13"/>
    <mergeCell ref="R13:S13"/>
    <mergeCell ref="T13:W13"/>
    <mergeCell ref="C10:F10"/>
    <mergeCell ref="H10:I10"/>
    <mergeCell ref="M10:O10"/>
    <mergeCell ref="P10:Q10"/>
    <mergeCell ref="R10:S10"/>
    <mergeCell ref="T10:W10"/>
    <mergeCell ref="C11:F11"/>
    <mergeCell ref="H11:I11"/>
    <mergeCell ref="M11:O11"/>
    <mergeCell ref="P11:Q11"/>
    <mergeCell ref="R11:S11"/>
    <mergeCell ref="T11:W11"/>
    <mergeCell ref="T1:W1"/>
    <mergeCell ref="T2:W2"/>
    <mergeCell ref="S3:W3"/>
    <mergeCell ref="B4:W4"/>
    <mergeCell ref="B6:C6"/>
    <mergeCell ref="D6:W6"/>
    <mergeCell ref="B8:B9"/>
    <mergeCell ref="C8:F9"/>
    <mergeCell ref="G8:G9"/>
    <mergeCell ref="H8:I9"/>
    <mergeCell ref="J8:L8"/>
    <mergeCell ref="M8:O9"/>
    <mergeCell ref="P8:Q9"/>
    <mergeCell ref="R8:S9"/>
    <mergeCell ref="T8:W9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Лидия Ивановская</cp:lastModifiedBy>
  <dcterms:modified xsi:type="dcterms:W3CDTF">2024-01-31T11:56:45Z</dcterms:modified>
</cp:coreProperties>
</file>