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52" i="1" l="1"/>
  <c r="L51" i="1" l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32" i="1"/>
  <c r="K32" i="1"/>
  <c r="J32" i="1"/>
  <c r="O32" i="1" s="1"/>
  <c r="L31" i="1"/>
  <c r="K31" i="1"/>
  <c r="J31" i="1"/>
  <c r="O31" i="1" s="1"/>
  <c r="L26" i="1"/>
  <c r="K26" i="1"/>
  <c r="J26" i="1"/>
  <c r="O26" i="1" s="1"/>
  <c r="J23" i="1"/>
  <c r="O23" i="1" s="1"/>
  <c r="K23" i="1"/>
  <c r="L23" i="1"/>
  <c r="J25" i="1"/>
  <c r="O25" i="1" s="1"/>
  <c r="K25" i="1"/>
  <c r="L25" i="1"/>
  <c r="J24" i="1"/>
  <c r="O24" i="1" s="1"/>
  <c r="K24" i="1"/>
  <c r="L24" i="1"/>
  <c r="J30" i="1"/>
  <c r="O30" i="1" s="1"/>
  <c r="K30" i="1"/>
  <c r="L30" i="1"/>
  <c r="J27" i="1"/>
  <c r="O27" i="1" s="1"/>
  <c r="K27" i="1"/>
  <c r="L27" i="1"/>
  <c r="J29" i="1"/>
  <c r="O29" i="1" s="1"/>
  <c r="K29" i="1"/>
  <c r="L29" i="1"/>
  <c r="J28" i="1"/>
  <c r="O28" i="1" s="1"/>
  <c r="K28" i="1"/>
  <c r="L28" i="1"/>
  <c r="J21" i="1"/>
  <c r="O21" i="1" s="1"/>
  <c r="K21" i="1"/>
  <c r="L21" i="1"/>
  <c r="M35" i="1" l="1"/>
  <c r="N35" i="1" s="1"/>
  <c r="M41" i="1"/>
  <c r="N41" i="1" s="1"/>
  <c r="M45" i="1"/>
  <c r="N45" i="1" s="1"/>
  <c r="M31" i="1"/>
  <c r="N31" i="1" s="1"/>
  <c r="M44" i="1"/>
  <c r="N44" i="1" s="1"/>
  <c r="M32" i="1"/>
  <c r="N32" i="1" s="1"/>
  <c r="M36" i="1"/>
  <c r="N36" i="1" s="1"/>
  <c r="M38" i="1"/>
  <c r="N38" i="1" s="1"/>
  <c r="M40" i="1"/>
  <c r="N40" i="1" s="1"/>
  <c r="M34" i="1"/>
  <c r="N34" i="1" s="1"/>
  <c r="M33" i="1"/>
  <c r="N33" i="1" s="1"/>
  <c r="M37" i="1"/>
  <c r="N37" i="1" s="1"/>
  <c r="M39" i="1"/>
  <c r="N39" i="1" s="1"/>
  <c r="M43" i="1"/>
  <c r="N43" i="1" s="1"/>
  <c r="M47" i="1"/>
  <c r="N47" i="1" s="1"/>
  <c r="M51" i="1"/>
  <c r="N51" i="1" s="1"/>
  <c r="M49" i="1"/>
  <c r="N49" i="1" s="1"/>
  <c r="M42" i="1"/>
  <c r="N42" i="1" s="1"/>
  <c r="M46" i="1"/>
  <c r="N46" i="1" s="1"/>
  <c r="M50" i="1"/>
  <c r="N50" i="1" s="1"/>
  <c r="M48" i="1"/>
  <c r="N48" i="1" s="1"/>
  <c r="M26" i="1"/>
  <c r="N26" i="1" s="1"/>
  <c r="M25" i="1"/>
  <c r="N25" i="1" s="1"/>
  <c r="M30" i="1"/>
  <c r="N30" i="1" s="1"/>
  <c r="M21" i="1"/>
  <c r="N21" i="1" s="1"/>
  <c r="M23" i="1"/>
  <c r="N23" i="1" s="1"/>
  <c r="M24" i="1"/>
  <c r="N24" i="1" s="1"/>
  <c r="M28" i="1"/>
  <c r="N28" i="1" s="1"/>
  <c r="M29" i="1"/>
  <c r="N29" i="1" s="1"/>
  <c r="M27" i="1"/>
  <c r="N27" i="1" s="1"/>
  <c r="J22" i="1"/>
  <c r="K22" i="1"/>
  <c r="L22" i="1"/>
  <c r="K20" i="1"/>
  <c r="L20" i="1"/>
  <c r="J20" i="1"/>
  <c r="O20" i="1" s="1"/>
  <c r="M22" i="1" l="1"/>
  <c r="N22" i="1" s="1"/>
  <c r="O22" i="1"/>
  <c r="M20" i="1"/>
  <c r="N20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<sst xmlns="http://schemas.openxmlformats.org/spreadsheetml/2006/main" count="45" uniqueCount="40">
  <si>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</si>
  <si>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</si>
  <si>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</si>
  <si>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</si>
  <si>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</si>
  <si>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</si>
  <si>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</si>
  <si>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</si>
  <si>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</si>
  <si>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</si>
  <si>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</si>
  <si>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</si>
  <si>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</si>
  <si>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</si>
  <si>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</si>
  <si>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</si>
  <si>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</si>
  <si>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</si>
  <si>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</si>
  <si>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</si>
  <si>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</si>
  <si>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</si>
  <si>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</si>
  <si>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</si>
  <si>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</si>
  <si>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</si>
  <si>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</si>
  <si>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</si>
  <si>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</si>
  <si>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</si>
  <si>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</si>
  <si>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</si>
  <si>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 xml:space="preserve">Негатоскоп общего назначения 1-кадровый </t>
  </si>
  <si>
    <t xml:space="preserve">Негатоскоп общего назначения 2-кадровый </t>
  </si>
  <si>
    <t>Исходя из имеющегося у Заказчика объёма финансового обеспечения для осуществления закупки НМЦД устанавливается в размере 234 000,00  руб. (двести тридцать четыре тысячи рублей).</t>
  </si>
  <si>
    <t>на поставку негатоскопов путем запроса котировок</t>
  </si>
  <si>
    <t>№ 243-22</t>
  </si>
  <si>
    <t>КП вх.6098-11/22 от 14.11.2022</t>
  </si>
  <si>
    <t>КП вх.6099-11/22 от 14.11.2022</t>
  </si>
  <si>
    <t>КП вх.6100-11/22 от 14.11.2022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</si>
</sst>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zoomScaleNormal="100" workbookViewId="0">
      <selection activeCell="D9" sqref="D9"/>
    </sheetView>
  </sheetViews>
  <sheetFormatPr defaultRowHeight="15" x14ac:dyDescent="0.25"/>
  <cols>
    <col min="1" max="1" width="9.140625" style="1"/>
    <col min="2" max="2" width="27.28515625" style="7" customWidth="1"/>
    <col min="3" max="4" width="9.140625" style="7"/>
    <col min="5" max="7" width="14.140625" style="8" customWidth="1"/>
    <col min="8" max="8" width="9.85546875" style="8" hidden="1" customWidth="1"/>
    <col min="9" max="9" width="10" style="8" hidden="1" customWidth="1"/>
    <col min="10" max="10" width="11.42578125" style="8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ht="14.45" customHeight="1" x14ac:dyDescent="0.25">
      <c r="A1" s="19"/>
      <c r="B1" s="20"/>
      <c r="C1" s="20"/>
      <c r="D1" s="20"/>
      <c r="E1" s="21"/>
      <c r="F1" s="21"/>
      <c r="G1" s="21"/>
      <c r="H1" s="21"/>
      <c r="I1" s="21"/>
      <c r="J1" s="21"/>
      <c r="K1" s="22"/>
      <c r="L1" s="19"/>
      <c r="M1" s="19"/>
      <c r="N1" s="19"/>
      <c r="O1" s="13" t="s">
        <v>27</v>
      </c>
    </row>
    <row r="2" spans="1:15" ht="14.45" customHeight="1" x14ac:dyDescent="0.25">
      <c r="A2" s="19"/>
      <c r="B2" s="20"/>
      <c r="C2" s="20"/>
      <c r="D2" s="20"/>
      <c r="E2" s="21"/>
      <c r="F2" s="21"/>
      <c r="G2" s="21"/>
      <c r="H2" s="21"/>
      <c r="I2" s="21"/>
      <c r="J2" s="21"/>
      <c r="K2" s="22"/>
      <c r="L2" s="19"/>
      <c r="M2" s="19"/>
      <c r="N2" s="19"/>
      <c r="O2" s="13" t="s">
        <v>28</v>
      </c>
    </row>
    <row r="3" spans="1:15" ht="14.45" customHeight="1" x14ac:dyDescent="0.25">
      <c r="A3" s="19"/>
      <c r="B3" s="20"/>
      <c r="C3" s="20"/>
      <c r="D3" s="20"/>
      <c r="E3" s="21"/>
      <c r="F3" s="21"/>
      <c r="G3" s="21"/>
      <c r="H3" s="21"/>
      <c r="I3" s="21"/>
      <c r="J3" s="21"/>
      <c r="K3" s="22"/>
      <c r="L3" s="19"/>
      <c r="M3" s="19"/>
      <c r="N3" s="19"/>
      <c r="O3" s="13" t="s">
        <v>35</v>
      </c>
    </row>
    <row r="4" spans="1:15" ht="14.45" customHeight="1" x14ac:dyDescent="0.25">
      <c r="A4" s="19"/>
      <c r="B4" s="20"/>
      <c r="C4" s="20"/>
      <c r="D4" s="20"/>
      <c r="E4" s="21"/>
      <c r="F4" s="21"/>
      <c r="G4" s="21"/>
      <c r="H4" s="21"/>
      <c r="I4" s="21"/>
      <c r="J4" s="21"/>
      <c r="K4" s="22"/>
      <c r="L4" s="19"/>
      <c r="M4" s="19"/>
      <c r="N4" s="19"/>
      <c r="O4" s="13" t="s">
        <v>29</v>
      </c>
    </row>
    <row r="5" spans="1:15" s="7" customFormat="1" ht="14.45" customHeight="1" x14ac:dyDescent="0.25">
      <c r="A5" s="20"/>
      <c r="B5" s="20"/>
      <c r="C5" s="20"/>
      <c r="D5" s="20"/>
      <c r="E5" s="21"/>
      <c r="F5" s="21"/>
      <c r="G5" s="21"/>
      <c r="H5" s="21"/>
      <c r="I5" s="21"/>
      <c r="J5" s="21"/>
      <c r="K5" s="20"/>
      <c r="L5" s="20"/>
      <c r="M5" s="20"/>
      <c r="N5" s="20"/>
      <c r="O5" s="13" t="s">
        <v>30</v>
      </c>
    </row>
    <row r="6" spans="1:15" s="7" customFormat="1" ht="14.45" customHeight="1" x14ac:dyDescent="0.25">
      <c r="A6" s="20"/>
      <c r="B6" s="20"/>
      <c r="C6" s="20"/>
      <c r="D6" s="20"/>
      <c r="E6" s="21"/>
      <c r="F6" s="21"/>
      <c r="G6" s="21"/>
      <c r="H6" s="21"/>
      <c r="I6" s="21"/>
      <c r="J6" s="21"/>
      <c r="K6" s="20"/>
      <c r="L6" s="20"/>
      <c r="M6" s="20"/>
      <c r="N6" s="20"/>
      <c r="O6" s="13" t="s">
        <v>36</v>
      </c>
    </row>
    <row r="7" spans="1:15" s="7" customFormat="1" x14ac:dyDescent="0.25">
      <c r="A7" s="20"/>
      <c r="B7" s="20"/>
      <c r="C7" s="20"/>
      <c r="D7" s="20"/>
      <c r="E7" s="21"/>
      <c r="F7" s="21"/>
      <c r="G7" s="21"/>
      <c r="H7" s="21"/>
      <c r="I7" s="21"/>
      <c r="J7" s="21"/>
      <c r="K7" s="20"/>
      <c r="L7" s="20"/>
      <c r="M7" s="20"/>
      <c r="N7" s="20"/>
      <c r="O7" s="21"/>
    </row>
    <row r="8" spans="1:15" s="10" customFormat="1" x14ac:dyDescent="0.2">
      <c r="A8" s="20"/>
      <c r="B8" s="20"/>
      <c r="C8" s="20"/>
      <c r="D8" s="20"/>
      <c r="E8" s="21"/>
      <c r="F8" s="21"/>
      <c r="G8" s="21"/>
      <c r="H8" s="21"/>
      <c r="I8" s="21"/>
      <c r="J8" s="21"/>
      <c r="K8" s="20"/>
      <c r="L8" s="20"/>
      <c r="M8" s="20"/>
      <c r="N8" s="20"/>
      <c r="O8" s="23" t="s">
        <v>18</v>
      </c>
    </row>
    <row r="9" spans="1:15" s="10" customFormat="1" x14ac:dyDescent="0.2">
      <c r="A9" s="20"/>
      <c r="B9" s="20"/>
      <c r="C9" s="20"/>
      <c r="D9" s="20"/>
      <c r="E9" s="21"/>
      <c r="F9" s="21"/>
      <c r="G9" s="21"/>
      <c r="H9" s="21"/>
      <c r="I9" s="21"/>
      <c r="J9" s="21"/>
      <c r="K9" s="20"/>
      <c r="L9" s="20"/>
      <c r="M9" s="20"/>
      <c r="N9" s="20"/>
      <c r="O9" s="24" t="s">
        <v>19</v>
      </c>
    </row>
    <row r="10" spans="1:15" s="10" customFormat="1" x14ac:dyDescent="0.2">
      <c r="A10" s="20"/>
      <c r="B10" s="20"/>
      <c r="C10" s="20"/>
      <c r="D10" s="20"/>
      <c r="E10" s="21"/>
      <c r="F10" s="21"/>
      <c r="G10" s="21"/>
      <c r="H10" s="21"/>
      <c r="I10" s="21"/>
      <c r="J10" s="21"/>
      <c r="K10" s="20"/>
      <c r="L10" s="20"/>
      <c r="M10" s="20"/>
      <c r="N10" s="20"/>
      <c r="O10" s="24" t="s">
        <v>20</v>
      </c>
    </row>
    <row r="11" spans="1:15" s="10" customFormat="1" x14ac:dyDescent="0.25">
      <c r="A11" s="20"/>
      <c r="B11" s="20"/>
      <c r="C11" s="20"/>
      <c r="D11" s="20"/>
      <c r="E11" s="21"/>
      <c r="F11" s="21"/>
      <c r="G11" s="21"/>
      <c r="H11" s="21"/>
      <c r="I11" s="21"/>
      <c r="J11" s="21"/>
      <c r="K11" s="20"/>
      <c r="L11" s="20"/>
      <c r="M11" s="20"/>
      <c r="N11" s="20"/>
      <c r="O11" s="21"/>
    </row>
    <row r="12" spans="1:15" s="10" customFormat="1" ht="28.9" customHeight="1" x14ac:dyDescent="0.25">
      <c r="A12" s="20"/>
      <c r="B12" s="20"/>
      <c r="C12" s="20"/>
      <c r="D12" s="20"/>
      <c r="E12" s="21"/>
      <c r="F12" s="21"/>
      <c r="G12" s="21"/>
      <c r="H12" s="21"/>
      <c r="I12" s="21"/>
      <c r="J12" s="21"/>
      <c r="K12" s="20"/>
      <c r="L12" s="66" t="s">
        <v>21</v>
      </c>
      <c r="M12" s="66"/>
      <c r="N12" s="20"/>
      <c r="O12" s="21" t="s">
        <v>22</v>
      </c>
    </row>
    <row r="13" spans="1:15" x14ac:dyDescent="0.25">
      <c r="A13" s="20"/>
      <c r="B13" s="20"/>
      <c r="C13" s="20"/>
      <c r="D13" s="20"/>
      <c r="E13" s="21"/>
      <c r="F13" s="21"/>
      <c r="G13" s="21"/>
      <c r="H13" s="21"/>
      <c r="I13" s="21"/>
      <c r="J13" s="21"/>
      <c r="K13" s="20"/>
      <c r="L13" s="20"/>
      <c r="M13" s="20"/>
      <c r="N13" s="20"/>
      <c r="O13" s="21"/>
    </row>
    <row r="14" spans="1:15" x14ac:dyDescent="0.25">
      <c r="A14" s="20"/>
      <c r="B14" s="66" t="s">
        <v>23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21"/>
    </row>
    <row r="15" spans="1:15" hidden="1" x14ac:dyDescent="0.25">
      <c r="A15" s="20"/>
      <c r="B15" s="20"/>
      <c r="C15" s="20"/>
      <c r="D15" s="20"/>
      <c r="E15" s="21"/>
      <c r="F15" s="21"/>
      <c r="G15" s="21"/>
      <c r="H15" s="21"/>
      <c r="I15" s="21"/>
      <c r="J15" s="21"/>
      <c r="K15" s="20"/>
      <c r="L15" s="20"/>
      <c r="M15" s="20"/>
      <c r="N15" s="20"/>
      <c r="O15" s="21"/>
    </row>
    <row r="16" spans="1:15" s="7" customFormat="1" x14ac:dyDescent="0.25">
      <c r="A16" s="20"/>
      <c r="B16" s="20"/>
      <c r="C16" s="20"/>
      <c r="D16" s="20"/>
      <c r="E16" s="21"/>
      <c r="F16" s="21"/>
      <c r="G16" s="21"/>
      <c r="H16" s="21"/>
      <c r="I16" s="21"/>
      <c r="J16" s="21"/>
      <c r="K16" s="20"/>
      <c r="L16" s="20"/>
      <c r="M16" s="20"/>
      <c r="N16" s="20"/>
      <c r="O16" s="21"/>
    </row>
    <row r="17" spans="1:15" s="6" customFormat="1" ht="41.45" customHeight="1" x14ac:dyDescent="0.25">
      <c r="A17" s="70" t="s">
        <v>16</v>
      </c>
      <c r="B17" s="71"/>
      <c r="C17" s="72"/>
      <c r="D17" s="73"/>
      <c r="E17" s="25" t="s">
        <v>37</v>
      </c>
      <c r="F17" s="51" t="s">
        <v>38</v>
      </c>
      <c r="G17" s="51" t="s">
        <v>39</v>
      </c>
      <c r="H17" s="25"/>
      <c r="I17" s="25"/>
      <c r="J17" s="25"/>
      <c r="K17" s="26"/>
      <c r="L17" s="26"/>
      <c r="M17" s="12"/>
      <c r="N17" s="12"/>
      <c r="O17" s="27"/>
    </row>
    <row r="18" spans="1:15" s="9" customFormat="1" ht="30" customHeight="1" x14ac:dyDescent="0.25">
      <c r="A18" s="62" t="s">
        <v>0</v>
      </c>
      <c r="B18" s="62" t="s">
        <v>1</v>
      </c>
      <c r="C18" s="62" t="s">
        <v>2</v>
      </c>
      <c r="D18" s="62"/>
      <c r="E18" s="25" t="s">
        <v>5</v>
      </c>
      <c r="F18" s="25" t="s">
        <v>7</v>
      </c>
      <c r="G18" s="25" t="s">
        <v>8</v>
      </c>
      <c r="H18" s="25" t="s">
        <v>9</v>
      </c>
      <c r="I18" s="25" t="s">
        <v>10</v>
      </c>
      <c r="J18" s="74" t="s">
        <v>17</v>
      </c>
      <c r="K18" s="62" t="s">
        <v>13</v>
      </c>
      <c r="L18" s="62" t="s">
        <v>14</v>
      </c>
      <c r="M18" s="62" t="s">
        <v>15</v>
      </c>
      <c r="N18" s="62" t="s">
        <v>11</v>
      </c>
      <c r="O18" s="69" t="s">
        <v>12</v>
      </c>
    </row>
    <row r="19" spans="1:15" s="9" customFormat="1" ht="25.5" x14ac:dyDescent="0.25">
      <c r="A19" s="63"/>
      <c r="B19" s="64"/>
      <c r="C19" s="52" t="s">
        <v>3</v>
      </c>
      <c r="D19" s="52" t="s">
        <v>4</v>
      </c>
      <c r="E19" s="57" t="s">
        <v>6</v>
      </c>
      <c r="F19" s="29" t="s">
        <v>6</v>
      </c>
      <c r="G19" s="29" t="s">
        <v>6</v>
      </c>
      <c r="H19" s="25" t="s">
        <v>6</v>
      </c>
      <c r="I19" s="25" t="s">
        <v>6</v>
      </c>
      <c r="J19" s="75"/>
      <c r="K19" s="62"/>
      <c r="L19" s="62"/>
      <c r="M19" s="62"/>
      <c r="N19" s="62"/>
      <c r="O19" s="69"/>
    </row>
    <row r="20" spans="1:15" s="4" customFormat="1" ht="25.5" x14ac:dyDescent="0.25">
      <c r="A20" s="61">
        <v>1</v>
      </c>
      <c r="B20" s="16" t="s">
        <v>32</v>
      </c>
      <c r="C20" s="59" t="s">
        <v>31</v>
      </c>
      <c r="D20" s="59">
        <v>13</v>
      </c>
      <c r="E20" s="58">
        <v>13500</v>
      </c>
      <c r="F20" s="58">
        <v>12000</v>
      </c>
      <c r="G20" s="58">
        <v>11000</v>
      </c>
      <c r="H20" s="25"/>
      <c r="I20" s="25"/>
      <c r="J20" s="60">
        <f>AVERAGE(E20,F20,G20,H20,I20)</f>
        <v>12166.666666666666</v>
      </c>
      <c r="K20" s="26">
        <f>COUNT(E20:I20)</f>
        <v>3</v>
      </c>
      <c r="L20" s="12">
        <f>STDEV(E20,F20,G20,H20,I20)</f>
        <v>1258.3057392117917</v>
      </c>
      <c r="M20" s="12">
        <f>L20/J20*100</f>
        <v>10.342238952425685</v>
      </c>
      <c r="N20" s="12" t="str">
        <f>IF(M20&lt;33,"ОДНОРОДНЫЕ","НЕОДНОРОДНЫЕ")</f>
        <v>ОДНОРОДНЫЕ</v>
      </c>
      <c r="O20" s="27">
        <f>D20*J20</f>
        <v>158166.66666666666</v>
      </c>
    </row>
    <row r="21" spans="1:15" s="6" customFormat="1" ht="24.75" customHeight="1" x14ac:dyDescent="0.25">
      <c r="A21" s="61">
        <v>2</v>
      </c>
      <c r="B21" s="16" t="s">
        <v>33</v>
      </c>
      <c r="C21" s="59" t="s">
        <v>31</v>
      </c>
      <c r="D21" s="59">
        <v>5</v>
      </c>
      <c r="E21" s="58">
        <v>16500</v>
      </c>
      <c r="F21" s="58">
        <v>15000</v>
      </c>
      <c r="G21" s="58">
        <v>14000</v>
      </c>
      <c r="H21" s="25"/>
      <c r="I21" s="25"/>
      <c r="J21" s="60">
        <f>AVERAGE(E21,F21,G21,H21,I21)</f>
        <v>15166.666666666666</v>
      </c>
      <c r="K21" s="34">
        <f>COUNT(E21:I21)</f>
        <v>3</v>
      </c>
      <c r="L21" s="30">
        <f>STDEV(E21,F21,G21,H21,I21)</f>
        <v>1258.3057392117917</v>
      </c>
      <c r="M21" s="30">
        <f>L21/J21*100</f>
        <v>8.2965213574403851</v>
      </c>
      <c r="N21" s="30" t="str">
        <f>IF(M21&lt;33,"ОДНОРОДНЫЕ","НЕОДНОРОДНЫЕ")</f>
        <v>ОДНОРОДНЫЕ</v>
      </c>
      <c r="O21" s="27">
        <f>D21*J21</f>
        <v>75833.333333333328</v>
      </c>
    </row>
    <row r="22" spans="1:15" s="5" customFormat="1" ht="29.25" hidden="1" customHeight="1" x14ac:dyDescent="0.25">
      <c r="A22" s="41"/>
      <c r="B22" s="56"/>
      <c r="C22" s="14"/>
      <c r="D22" s="14"/>
      <c r="E22" s="55"/>
      <c r="F22" s="28"/>
      <c r="G22" s="28"/>
      <c r="H22" s="33"/>
      <c r="I22" s="33"/>
      <c r="J22" s="33" t="e">
        <f t="shared" ref="J22" si="0">AVERAGE(E22,F22,G22,H22,I22)</f>
        <v>#DIV/0!</v>
      </c>
      <c r="K22" s="34">
        <f t="shared" ref="K22" si="1">COUNT(E22:I22)</f>
        <v>0</v>
      </c>
      <c r="L22" s="30" t="e">
        <f t="shared" ref="L22" si="2">STDEV(E22,F22,G22,H22,I22)</f>
        <v>#DIV/0!</v>
      </c>
      <c r="M22" s="30" t="e">
        <f t="shared" ref="M22" si="3">L22/J22*100</f>
        <v>#DIV/0!</v>
      </c>
      <c r="N22" s="30" t="e">
        <f t="shared" ref="N22" si="4">IF(M22&lt;33,"ОДНОРОДНЫЕ","НЕОДНОРОДНЫЕ")</f>
        <v>#DIV/0!</v>
      </c>
      <c r="O22" s="27" t="e">
        <f t="shared" ref="O22" si="5">D22*J22</f>
        <v>#DIV/0!</v>
      </c>
    </row>
    <row r="23" spans="1:15" s="5" customFormat="1" ht="24.75" hidden="1" customHeight="1" x14ac:dyDescent="0.25">
      <c r="A23" s="41"/>
      <c r="B23" s="16"/>
      <c r="C23" s="12"/>
      <c r="D23" s="12"/>
      <c r="E23" s="55"/>
      <c r="F23" s="28"/>
      <c r="G23" s="28"/>
      <c r="H23" s="33"/>
      <c r="I23" s="33"/>
      <c r="J23" s="33" t="e">
        <f t="shared" ref="J23:J45" si="6">AVERAGE(E23,F23,G23,H23,I23)</f>
        <v>#DIV/0!</v>
      </c>
      <c r="K23" s="34">
        <f t="shared" ref="K23:K45" si="7">COUNT(E23:I23)</f>
        <v>0</v>
      </c>
      <c r="L23" s="30" t="e">
        <f t="shared" ref="L23:L45" si="8">STDEV(E23,F23,G23,H23,I23)</f>
        <v>#DIV/0!</v>
      </c>
      <c r="M23" s="30" t="e">
        <f t="shared" ref="M23:M45" si="9">L23/J23*100</f>
        <v>#DIV/0!</v>
      </c>
      <c r="N23" s="30" t="e">
        <f t="shared" ref="N23:N45" si="10">IF(M23&lt;33,"ОДНОРОДНЫЕ","НЕОДНОРОДНЫЕ")</f>
        <v>#DIV/0!</v>
      </c>
      <c r="O23" s="27" t="e">
        <f t="shared" ref="O23:O45" si="11">D23*J23</f>
        <v>#DIV/0!</v>
      </c>
    </row>
    <row r="24" spans="1:15" s="5" customFormat="1" ht="24.75" hidden="1" customHeight="1" x14ac:dyDescent="0.25">
      <c r="A24" s="41"/>
      <c r="B24" s="16"/>
      <c r="C24" s="12"/>
      <c r="D24" s="12"/>
      <c r="E24" s="55"/>
      <c r="F24" s="28"/>
      <c r="G24" s="28"/>
      <c r="H24" s="33"/>
      <c r="I24" s="33"/>
      <c r="J24" s="33" t="e">
        <f t="shared" si="6"/>
        <v>#DIV/0!</v>
      </c>
      <c r="K24" s="34">
        <f t="shared" si="7"/>
        <v>0</v>
      </c>
      <c r="L24" s="30" t="e">
        <f t="shared" si="8"/>
        <v>#DIV/0!</v>
      </c>
      <c r="M24" s="30" t="e">
        <f t="shared" si="9"/>
        <v>#DIV/0!</v>
      </c>
      <c r="N24" s="30" t="e">
        <f t="shared" si="10"/>
        <v>#DIV/0!</v>
      </c>
      <c r="O24" s="27" t="e">
        <f t="shared" si="11"/>
        <v>#DIV/0!</v>
      </c>
    </row>
    <row r="25" spans="1:15" s="5" customFormat="1" ht="13.15" hidden="1" customHeight="1" x14ac:dyDescent="0.25">
      <c r="A25" s="30"/>
      <c r="B25" s="53"/>
      <c r="C25" s="54"/>
      <c r="D25" s="54"/>
      <c r="E25" s="32"/>
      <c r="F25" s="33"/>
      <c r="G25" s="33"/>
      <c r="H25" s="33"/>
      <c r="I25" s="33"/>
      <c r="J25" s="33" t="e">
        <f t="shared" si="6"/>
        <v>#DIV/0!</v>
      </c>
      <c r="K25" s="34">
        <f t="shared" si="7"/>
        <v>0</v>
      </c>
      <c r="L25" s="30" t="e">
        <f t="shared" si="8"/>
        <v>#DIV/0!</v>
      </c>
      <c r="M25" s="30" t="e">
        <f t="shared" si="9"/>
        <v>#DIV/0!</v>
      </c>
      <c r="N25" s="30" t="e">
        <f t="shared" si="10"/>
        <v>#DIV/0!</v>
      </c>
      <c r="O25" s="31" t="e">
        <f t="shared" si="11"/>
        <v>#DIV/0!</v>
      </c>
    </row>
    <row r="26" spans="1:15" s="5" customFormat="1" ht="13.15" hidden="1" customHeight="1" x14ac:dyDescent="0.25">
      <c r="A26" s="30"/>
      <c r="B26" s="17"/>
      <c r="C26" s="18"/>
      <c r="D26" s="18"/>
      <c r="E26" s="32"/>
      <c r="F26" s="33"/>
      <c r="G26" s="33"/>
      <c r="H26" s="33"/>
      <c r="I26" s="33"/>
      <c r="J26" s="33" t="e">
        <f t="shared" si="6"/>
        <v>#DIV/0!</v>
      </c>
      <c r="K26" s="34">
        <f t="shared" si="7"/>
        <v>0</v>
      </c>
      <c r="L26" s="30" t="e">
        <f t="shared" si="8"/>
        <v>#DIV/0!</v>
      </c>
      <c r="M26" s="30" t="e">
        <f t="shared" si="9"/>
        <v>#DIV/0!</v>
      </c>
      <c r="N26" s="30" t="e">
        <f t="shared" si="10"/>
        <v>#DIV/0!</v>
      </c>
      <c r="O26" s="31" t="e">
        <f t="shared" si="11"/>
        <v>#DIV/0!</v>
      </c>
    </row>
    <row r="27" spans="1:15" s="5" customFormat="1" ht="12.75" hidden="1" x14ac:dyDescent="0.25">
      <c r="A27" s="30"/>
      <c r="B27" s="17"/>
      <c r="C27" s="18"/>
      <c r="D27" s="18"/>
      <c r="E27" s="32"/>
      <c r="F27" s="33"/>
      <c r="G27" s="33"/>
      <c r="H27" s="33"/>
      <c r="I27" s="33"/>
      <c r="J27" s="33" t="e">
        <f t="shared" si="6"/>
        <v>#DIV/0!</v>
      </c>
      <c r="K27" s="34">
        <f t="shared" si="7"/>
        <v>0</v>
      </c>
      <c r="L27" s="30" t="e">
        <f t="shared" si="8"/>
        <v>#DIV/0!</v>
      </c>
      <c r="M27" s="30" t="e">
        <f t="shared" si="9"/>
        <v>#DIV/0!</v>
      </c>
      <c r="N27" s="30" t="e">
        <f t="shared" si="10"/>
        <v>#DIV/0!</v>
      </c>
      <c r="O27" s="31" t="e">
        <f t="shared" si="11"/>
        <v>#DIV/0!</v>
      </c>
    </row>
    <row r="28" spans="1:15" s="5" customFormat="1" ht="12.75" hidden="1" x14ac:dyDescent="0.25">
      <c r="A28" s="30"/>
      <c r="B28" s="17"/>
      <c r="C28" s="18"/>
      <c r="D28" s="18"/>
      <c r="E28" s="32"/>
      <c r="F28" s="33"/>
      <c r="G28" s="33"/>
      <c r="H28" s="33"/>
      <c r="I28" s="33"/>
      <c r="J28" s="33" t="e">
        <f t="shared" si="6"/>
        <v>#DIV/0!</v>
      </c>
      <c r="K28" s="34">
        <f t="shared" si="7"/>
        <v>0</v>
      </c>
      <c r="L28" s="30" t="e">
        <f t="shared" si="8"/>
        <v>#DIV/0!</v>
      </c>
      <c r="M28" s="30" t="e">
        <f t="shared" si="9"/>
        <v>#DIV/0!</v>
      </c>
      <c r="N28" s="30" t="e">
        <f t="shared" si="10"/>
        <v>#DIV/0!</v>
      </c>
      <c r="O28" s="31" t="e">
        <f t="shared" si="11"/>
        <v>#DIV/0!</v>
      </c>
    </row>
    <row r="29" spans="1:15" s="5" customFormat="1" ht="13.15" hidden="1" customHeight="1" x14ac:dyDescent="0.25">
      <c r="A29" s="30"/>
      <c r="B29" s="17"/>
      <c r="C29" s="18"/>
      <c r="D29" s="18"/>
      <c r="E29" s="32"/>
      <c r="F29" s="33"/>
      <c r="G29" s="33"/>
      <c r="H29" s="33"/>
      <c r="I29" s="33"/>
      <c r="J29" s="33" t="e">
        <f t="shared" si="6"/>
        <v>#DIV/0!</v>
      </c>
      <c r="K29" s="34">
        <f t="shared" si="7"/>
        <v>0</v>
      </c>
      <c r="L29" s="30" t="e">
        <f t="shared" si="8"/>
        <v>#DIV/0!</v>
      </c>
      <c r="M29" s="30" t="e">
        <f t="shared" si="9"/>
        <v>#DIV/0!</v>
      </c>
      <c r="N29" s="30" t="e">
        <f t="shared" si="10"/>
        <v>#DIV/0!</v>
      </c>
      <c r="O29" s="31" t="e">
        <f t="shared" si="11"/>
        <v>#DIV/0!</v>
      </c>
    </row>
    <row r="30" spans="1:15" s="5" customFormat="1" ht="12.75" hidden="1" x14ac:dyDescent="0.25">
      <c r="A30" s="30"/>
      <c r="B30" s="17"/>
      <c r="C30" s="18"/>
      <c r="D30" s="18"/>
      <c r="E30" s="32"/>
      <c r="F30" s="33"/>
      <c r="G30" s="33"/>
      <c r="H30" s="33"/>
      <c r="I30" s="33"/>
      <c r="J30" s="33" t="e">
        <f t="shared" si="6"/>
        <v>#DIV/0!</v>
      </c>
      <c r="K30" s="34">
        <f t="shared" si="7"/>
        <v>0</v>
      </c>
      <c r="L30" s="30" t="e">
        <f t="shared" si="8"/>
        <v>#DIV/0!</v>
      </c>
      <c r="M30" s="30" t="e">
        <f t="shared" si="9"/>
        <v>#DIV/0!</v>
      </c>
      <c r="N30" s="30" t="e">
        <f t="shared" si="10"/>
        <v>#DIV/0!</v>
      </c>
      <c r="O30" s="31" t="e">
        <f t="shared" si="11"/>
        <v>#DIV/0!</v>
      </c>
    </row>
    <row r="31" spans="1:15" s="5" customFormat="1" ht="12.75" hidden="1" x14ac:dyDescent="0.25">
      <c r="A31" s="35"/>
      <c r="B31" s="36"/>
      <c r="C31" s="14"/>
      <c r="D31" s="37"/>
      <c r="E31" s="38"/>
      <c r="F31" s="39"/>
      <c r="G31" s="40"/>
      <c r="H31" s="33"/>
      <c r="I31" s="33"/>
      <c r="J31" s="33" t="e">
        <f t="shared" si="6"/>
        <v>#DIV/0!</v>
      </c>
      <c r="K31" s="34">
        <f t="shared" si="7"/>
        <v>0</v>
      </c>
      <c r="L31" s="30" t="e">
        <f t="shared" si="8"/>
        <v>#DIV/0!</v>
      </c>
      <c r="M31" s="30" t="e">
        <f t="shared" si="9"/>
        <v>#DIV/0!</v>
      </c>
      <c r="N31" s="30" t="e">
        <f t="shared" si="10"/>
        <v>#DIV/0!</v>
      </c>
      <c r="O31" s="31" t="e">
        <f t="shared" si="11"/>
        <v>#DIV/0!</v>
      </c>
    </row>
    <row r="32" spans="1:15" s="5" customFormat="1" ht="12.75" hidden="1" x14ac:dyDescent="0.25">
      <c r="A32" s="41"/>
      <c r="B32" s="15"/>
      <c r="C32" s="12"/>
      <c r="D32" s="42"/>
      <c r="E32" s="43"/>
      <c r="F32" s="44"/>
      <c r="G32" s="33"/>
      <c r="H32" s="33"/>
      <c r="I32" s="33"/>
      <c r="J32" s="33" t="e">
        <f t="shared" si="6"/>
        <v>#DIV/0!</v>
      </c>
      <c r="K32" s="34">
        <f t="shared" si="7"/>
        <v>0</v>
      </c>
      <c r="L32" s="30" t="e">
        <f t="shared" si="8"/>
        <v>#DIV/0!</v>
      </c>
      <c r="M32" s="30" t="e">
        <f t="shared" si="9"/>
        <v>#DIV/0!</v>
      </c>
      <c r="N32" s="30" t="e">
        <f t="shared" si="10"/>
        <v>#DIV/0!</v>
      </c>
      <c r="O32" s="31" t="e">
        <f t="shared" si="11"/>
        <v>#DIV/0!</v>
      </c>
    </row>
    <row r="33" spans="1:15" s="5" customFormat="1" ht="12.75" hidden="1" x14ac:dyDescent="0.25">
      <c r="A33" s="41"/>
      <c r="B33" s="15"/>
      <c r="C33" s="12"/>
      <c r="D33" s="42"/>
      <c r="E33" s="43"/>
      <c r="F33" s="44"/>
      <c r="G33" s="33"/>
      <c r="H33" s="33"/>
      <c r="I33" s="33"/>
      <c r="J33" s="33" t="e">
        <f t="shared" si="6"/>
        <v>#DIV/0!</v>
      </c>
      <c r="K33" s="34">
        <f t="shared" si="7"/>
        <v>0</v>
      </c>
      <c r="L33" s="30" t="e">
        <f t="shared" si="8"/>
        <v>#DIV/0!</v>
      </c>
      <c r="M33" s="30" t="e">
        <f t="shared" si="9"/>
        <v>#DIV/0!</v>
      </c>
      <c r="N33" s="30" t="e">
        <f t="shared" si="10"/>
        <v>#DIV/0!</v>
      </c>
      <c r="O33" s="31" t="e">
        <f t="shared" si="11"/>
        <v>#DIV/0!</v>
      </c>
    </row>
    <row r="34" spans="1:15" s="5" customFormat="1" ht="12.75" hidden="1" x14ac:dyDescent="0.25">
      <c r="A34" s="41"/>
      <c r="B34" s="15"/>
      <c r="C34" s="12"/>
      <c r="D34" s="42"/>
      <c r="E34" s="43"/>
      <c r="F34" s="44"/>
      <c r="G34" s="33"/>
      <c r="H34" s="33"/>
      <c r="I34" s="33"/>
      <c r="J34" s="33" t="e">
        <f t="shared" si="6"/>
        <v>#DIV/0!</v>
      </c>
      <c r="K34" s="34">
        <f t="shared" si="7"/>
        <v>0</v>
      </c>
      <c r="L34" s="30" t="e">
        <f t="shared" si="8"/>
        <v>#DIV/0!</v>
      </c>
      <c r="M34" s="30" t="e">
        <f t="shared" si="9"/>
        <v>#DIV/0!</v>
      </c>
      <c r="N34" s="30" t="e">
        <f t="shared" si="10"/>
        <v>#DIV/0!</v>
      </c>
      <c r="O34" s="31" t="e">
        <f t="shared" si="11"/>
        <v>#DIV/0!</v>
      </c>
    </row>
    <row r="35" spans="1:15" s="5" customFormat="1" ht="12.75" hidden="1" x14ac:dyDescent="0.25">
      <c r="A35" s="41"/>
      <c r="B35" s="15"/>
      <c r="C35" s="12"/>
      <c r="D35" s="42"/>
      <c r="E35" s="43"/>
      <c r="F35" s="44"/>
      <c r="G35" s="33"/>
      <c r="H35" s="33"/>
      <c r="I35" s="33"/>
      <c r="J35" s="33" t="e">
        <f t="shared" si="6"/>
        <v>#DIV/0!</v>
      </c>
      <c r="K35" s="34">
        <f t="shared" si="7"/>
        <v>0</v>
      </c>
      <c r="L35" s="30" t="e">
        <f t="shared" si="8"/>
        <v>#DIV/0!</v>
      </c>
      <c r="M35" s="30" t="e">
        <f t="shared" si="9"/>
        <v>#DIV/0!</v>
      </c>
      <c r="N35" s="30" t="e">
        <f t="shared" si="10"/>
        <v>#DIV/0!</v>
      </c>
      <c r="O35" s="31" t="e">
        <f t="shared" si="11"/>
        <v>#DIV/0!</v>
      </c>
    </row>
    <row r="36" spans="1:15" s="5" customFormat="1" ht="12.75" hidden="1" x14ac:dyDescent="0.25">
      <c r="A36" s="41"/>
      <c r="B36" s="15"/>
      <c r="C36" s="12"/>
      <c r="D36" s="42"/>
      <c r="E36" s="43"/>
      <c r="F36" s="44"/>
      <c r="G36" s="33"/>
      <c r="H36" s="33"/>
      <c r="I36" s="33"/>
      <c r="J36" s="33" t="e">
        <f t="shared" si="6"/>
        <v>#DIV/0!</v>
      </c>
      <c r="K36" s="34">
        <f t="shared" si="7"/>
        <v>0</v>
      </c>
      <c r="L36" s="30" t="e">
        <f t="shared" si="8"/>
        <v>#DIV/0!</v>
      </c>
      <c r="M36" s="30" t="e">
        <f t="shared" si="9"/>
        <v>#DIV/0!</v>
      </c>
      <c r="N36" s="30" t="e">
        <f t="shared" si="10"/>
        <v>#DIV/0!</v>
      </c>
      <c r="O36" s="31" t="e">
        <f t="shared" si="11"/>
        <v>#DIV/0!</v>
      </c>
    </row>
    <row r="37" spans="1:15" s="5" customFormat="1" ht="12.75" hidden="1" x14ac:dyDescent="0.25">
      <c r="A37" s="41"/>
      <c r="B37" s="15"/>
      <c r="C37" s="12"/>
      <c r="D37" s="42"/>
      <c r="E37" s="43"/>
      <c r="F37" s="44"/>
      <c r="G37" s="33"/>
      <c r="H37" s="33"/>
      <c r="I37" s="33"/>
      <c r="J37" s="33" t="e">
        <f t="shared" si="6"/>
        <v>#DIV/0!</v>
      </c>
      <c r="K37" s="34">
        <f t="shared" si="7"/>
        <v>0</v>
      </c>
      <c r="L37" s="30" t="e">
        <f t="shared" si="8"/>
        <v>#DIV/0!</v>
      </c>
      <c r="M37" s="30" t="e">
        <f t="shared" si="9"/>
        <v>#DIV/0!</v>
      </c>
      <c r="N37" s="30" t="e">
        <f t="shared" si="10"/>
        <v>#DIV/0!</v>
      </c>
      <c r="O37" s="31" t="e">
        <f t="shared" si="11"/>
        <v>#DIV/0!</v>
      </c>
    </row>
    <row r="38" spans="1:15" s="5" customFormat="1" ht="12.75" hidden="1" x14ac:dyDescent="0.25">
      <c r="A38" s="41"/>
      <c r="B38" s="15"/>
      <c r="C38" s="12"/>
      <c r="D38" s="42"/>
      <c r="E38" s="43"/>
      <c r="F38" s="44"/>
      <c r="G38" s="33"/>
      <c r="H38" s="33"/>
      <c r="I38" s="33"/>
      <c r="J38" s="33" t="e">
        <f t="shared" si="6"/>
        <v>#DIV/0!</v>
      </c>
      <c r="K38" s="34">
        <f t="shared" si="7"/>
        <v>0</v>
      </c>
      <c r="L38" s="30" t="e">
        <f t="shared" si="8"/>
        <v>#DIV/0!</v>
      </c>
      <c r="M38" s="30" t="e">
        <f t="shared" si="9"/>
        <v>#DIV/0!</v>
      </c>
      <c r="N38" s="30" t="e">
        <f t="shared" si="10"/>
        <v>#DIV/0!</v>
      </c>
      <c r="O38" s="31" t="e">
        <f t="shared" si="11"/>
        <v>#DIV/0!</v>
      </c>
    </row>
    <row r="39" spans="1:15" s="5" customFormat="1" ht="12.75" hidden="1" x14ac:dyDescent="0.25">
      <c r="A39" s="41">
        <v>24</v>
      </c>
      <c r="B39" s="45"/>
      <c r="C39" s="46"/>
      <c r="D39" s="47"/>
      <c r="E39" s="43"/>
      <c r="F39" s="44"/>
      <c r="G39" s="33"/>
      <c r="H39" s="33"/>
      <c r="I39" s="33"/>
      <c r="J39" s="33" t="e">
        <f t="shared" si="6"/>
        <v>#DIV/0!</v>
      </c>
      <c r="K39" s="34">
        <f t="shared" si="7"/>
        <v>0</v>
      </c>
      <c r="L39" s="30" t="e">
        <f t="shared" si="8"/>
        <v>#DIV/0!</v>
      </c>
      <c r="M39" s="30" t="e">
        <f t="shared" si="9"/>
        <v>#DIV/0!</v>
      </c>
      <c r="N39" s="30" t="e">
        <f t="shared" si="10"/>
        <v>#DIV/0!</v>
      </c>
      <c r="O39" s="31" t="e">
        <f t="shared" si="11"/>
        <v>#DIV/0!</v>
      </c>
    </row>
    <row r="40" spans="1:15" s="5" customFormat="1" ht="12.75" hidden="1" x14ac:dyDescent="0.25">
      <c r="A40" s="41">
        <v>25</v>
      </c>
      <c r="B40" s="48"/>
      <c r="C40" s="49"/>
      <c r="D40" s="47"/>
      <c r="E40" s="43"/>
      <c r="F40" s="44"/>
      <c r="G40" s="33"/>
      <c r="H40" s="33"/>
      <c r="I40" s="33"/>
      <c r="J40" s="33" t="e">
        <f t="shared" si="6"/>
        <v>#DIV/0!</v>
      </c>
      <c r="K40" s="34">
        <f t="shared" si="7"/>
        <v>0</v>
      </c>
      <c r="L40" s="30" t="e">
        <f t="shared" si="8"/>
        <v>#DIV/0!</v>
      </c>
      <c r="M40" s="30" t="e">
        <f t="shared" si="9"/>
        <v>#DIV/0!</v>
      </c>
      <c r="N40" s="30" t="e">
        <f t="shared" si="10"/>
        <v>#DIV/0!</v>
      </c>
      <c r="O40" s="31" t="e">
        <f t="shared" si="11"/>
        <v>#DIV/0!</v>
      </c>
    </row>
    <row r="41" spans="1:15" s="5" customFormat="1" ht="12.75" hidden="1" x14ac:dyDescent="0.25">
      <c r="A41" s="41">
        <v>26</v>
      </c>
      <c r="B41" s="48"/>
      <c r="C41" s="49"/>
      <c r="D41" s="47"/>
      <c r="E41" s="43"/>
      <c r="F41" s="44"/>
      <c r="G41" s="33"/>
      <c r="H41" s="33"/>
      <c r="I41" s="33"/>
      <c r="J41" s="33" t="e">
        <f t="shared" si="6"/>
        <v>#DIV/0!</v>
      </c>
      <c r="K41" s="34">
        <f t="shared" si="7"/>
        <v>0</v>
      </c>
      <c r="L41" s="30" t="e">
        <f t="shared" si="8"/>
        <v>#DIV/0!</v>
      </c>
      <c r="M41" s="30" t="e">
        <f t="shared" si="9"/>
        <v>#DIV/0!</v>
      </c>
      <c r="N41" s="30" t="e">
        <f t="shared" si="10"/>
        <v>#DIV/0!</v>
      </c>
      <c r="O41" s="31" t="e">
        <f t="shared" si="11"/>
        <v>#DIV/0!</v>
      </c>
    </row>
    <row r="42" spans="1:15" s="5" customFormat="1" ht="12.75" hidden="1" x14ac:dyDescent="0.25">
      <c r="A42" s="41">
        <v>27</v>
      </c>
      <c r="B42" s="48"/>
      <c r="C42" s="49"/>
      <c r="D42" s="47"/>
      <c r="E42" s="43"/>
      <c r="F42" s="44"/>
      <c r="G42" s="33"/>
      <c r="H42" s="33"/>
      <c r="I42" s="33"/>
      <c r="J42" s="33" t="e">
        <f t="shared" si="6"/>
        <v>#DIV/0!</v>
      </c>
      <c r="K42" s="34">
        <f t="shared" si="7"/>
        <v>0</v>
      </c>
      <c r="L42" s="30" t="e">
        <f t="shared" si="8"/>
        <v>#DIV/0!</v>
      </c>
      <c r="M42" s="30" t="e">
        <f t="shared" si="9"/>
        <v>#DIV/0!</v>
      </c>
      <c r="N42" s="30" t="e">
        <f t="shared" si="10"/>
        <v>#DIV/0!</v>
      </c>
      <c r="O42" s="31" t="e">
        <f t="shared" si="11"/>
        <v>#DIV/0!</v>
      </c>
    </row>
    <row r="43" spans="1:15" s="5" customFormat="1" ht="12.75" hidden="1" x14ac:dyDescent="0.25">
      <c r="A43" s="41">
        <v>28</v>
      </c>
      <c r="B43" s="48"/>
      <c r="C43" s="49"/>
      <c r="D43" s="47"/>
      <c r="E43" s="43"/>
      <c r="F43" s="44"/>
      <c r="G43" s="33"/>
      <c r="H43" s="33"/>
      <c r="I43" s="33"/>
      <c r="J43" s="33" t="e">
        <f t="shared" si="6"/>
        <v>#DIV/0!</v>
      </c>
      <c r="K43" s="34">
        <f t="shared" si="7"/>
        <v>0</v>
      </c>
      <c r="L43" s="30" t="e">
        <f t="shared" si="8"/>
        <v>#DIV/0!</v>
      </c>
      <c r="M43" s="30" t="e">
        <f t="shared" si="9"/>
        <v>#DIV/0!</v>
      </c>
      <c r="N43" s="30" t="e">
        <f t="shared" si="10"/>
        <v>#DIV/0!</v>
      </c>
      <c r="O43" s="31" t="e">
        <f t="shared" si="11"/>
        <v>#DIV/0!</v>
      </c>
    </row>
    <row r="44" spans="1:15" s="5" customFormat="1" ht="12.75" hidden="1" x14ac:dyDescent="0.25">
      <c r="A44" s="41">
        <v>29</v>
      </c>
      <c r="B44" s="48"/>
      <c r="C44" s="49"/>
      <c r="D44" s="47"/>
      <c r="E44" s="43"/>
      <c r="F44" s="44"/>
      <c r="G44" s="33"/>
      <c r="H44" s="33"/>
      <c r="I44" s="33"/>
      <c r="J44" s="33" t="e">
        <f t="shared" si="6"/>
        <v>#DIV/0!</v>
      </c>
      <c r="K44" s="34">
        <f t="shared" si="7"/>
        <v>0</v>
      </c>
      <c r="L44" s="30" t="e">
        <f t="shared" si="8"/>
        <v>#DIV/0!</v>
      </c>
      <c r="M44" s="30" t="e">
        <f t="shared" si="9"/>
        <v>#DIV/0!</v>
      </c>
      <c r="N44" s="30" t="e">
        <f t="shared" si="10"/>
        <v>#DIV/0!</v>
      </c>
      <c r="O44" s="31" t="e">
        <f t="shared" si="11"/>
        <v>#DIV/0!</v>
      </c>
    </row>
    <row r="45" spans="1:15" s="5" customFormat="1" ht="12.75" hidden="1" x14ac:dyDescent="0.25">
      <c r="A45" s="41">
        <v>30</v>
      </c>
      <c r="B45" s="48"/>
      <c r="C45" s="49"/>
      <c r="D45" s="47"/>
      <c r="E45" s="43"/>
      <c r="F45" s="44"/>
      <c r="G45" s="33"/>
      <c r="H45" s="33"/>
      <c r="I45" s="33"/>
      <c r="J45" s="33" t="e">
        <f t="shared" si="6"/>
        <v>#DIV/0!</v>
      </c>
      <c r="K45" s="34">
        <f t="shared" si="7"/>
        <v>0</v>
      </c>
      <c r="L45" s="30" t="e">
        <f t="shared" si="8"/>
        <v>#DIV/0!</v>
      </c>
      <c r="M45" s="30" t="e">
        <f t="shared" si="9"/>
        <v>#DIV/0!</v>
      </c>
      <c r="N45" s="30" t="e">
        <f t="shared" si="10"/>
        <v>#DIV/0!</v>
      </c>
      <c r="O45" s="31" t="e">
        <f t="shared" si="11"/>
        <v>#DIV/0!</v>
      </c>
    </row>
    <row r="46" spans="1:15" s="5" customFormat="1" ht="13.15" hidden="1" customHeight="1" x14ac:dyDescent="0.25">
      <c r="A46" s="41">
        <v>31</v>
      </c>
      <c r="B46" s="48"/>
      <c r="C46" s="49"/>
      <c r="D46" s="47"/>
      <c r="E46" s="43"/>
      <c r="F46" s="44"/>
      <c r="G46" s="33"/>
      <c r="H46" s="33"/>
      <c r="I46" s="33"/>
      <c r="J46" s="33" t="e">
        <f t="shared" ref="J46" si="12">AVERAGE(E46,F46,G46,H46,I46)</f>
        <v>#DIV/0!</v>
      </c>
      <c r="K46" s="34">
        <f t="shared" ref="K46" si="13">COUNT(E46:I46)</f>
        <v>0</v>
      </c>
      <c r="L46" s="30" t="e">
        <f t="shared" ref="L46" si="14">STDEV(E46,F46,G46,H46,I46)</f>
        <v>#DIV/0!</v>
      </c>
      <c r="M46" s="30" t="e">
        <f t="shared" ref="M46" si="15">L46/J46*100</f>
        <v>#DIV/0!</v>
      </c>
      <c r="N46" s="30" t="e">
        <f t="shared" ref="N46" si="16">IF(M46&lt;33,"ОДНОРОДНЫЕ","НЕОДНОРОДНЫЕ")</f>
        <v>#DIV/0!</v>
      </c>
      <c r="O46" s="31" t="e">
        <f t="shared" ref="O46" si="17">D46*J46</f>
        <v>#DIV/0!</v>
      </c>
    </row>
    <row r="47" spans="1:15" s="5" customFormat="1" ht="13.15" hidden="1" customHeight="1" x14ac:dyDescent="0.25">
      <c r="A47" s="41">
        <v>32</v>
      </c>
      <c r="B47" s="48"/>
      <c r="C47" s="49"/>
      <c r="D47" s="47"/>
      <c r="E47" s="43"/>
      <c r="F47" s="44"/>
      <c r="G47" s="33"/>
      <c r="H47" s="33"/>
      <c r="I47" s="33"/>
      <c r="J47" s="33" t="e">
        <f t="shared" ref="J47:J48" si="18">AVERAGE(E47,F47,G47,H47,I47)</f>
        <v>#DIV/0!</v>
      </c>
      <c r="K47" s="34">
        <f t="shared" ref="K47:K48" si="19">COUNT(E47:I47)</f>
        <v>0</v>
      </c>
      <c r="L47" s="30" t="e">
        <f t="shared" ref="L47:L48" si="20">STDEV(E47,F47,G47,H47,I47)</f>
        <v>#DIV/0!</v>
      </c>
      <c r="M47" s="30" t="e">
        <f t="shared" ref="M47:M48" si="21">L47/J47*100</f>
        <v>#DIV/0!</v>
      </c>
      <c r="N47" s="30" t="e">
        <f t="shared" ref="N47:N48" si="22">IF(M47&lt;33,"ОДНОРОДНЫЕ","НЕОДНОРОДНЫЕ")</f>
        <v>#DIV/0!</v>
      </c>
      <c r="O47" s="31" t="e">
        <f t="shared" ref="O47:O48" si="23">D47*J47</f>
        <v>#DIV/0!</v>
      </c>
    </row>
    <row r="48" spans="1:15" s="5" customFormat="1" ht="13.15" hidden="1" customHeight="1" x14ac:dyDescent="0.25">
      <c r="A48" s="41">
        <v>33</v>
      </c>
      <c r="B48" s="48"/>
      <c r="C48" s="49"/>
      <c r="D48" s="47"/>
      <c r="E48" s="43"/>
      <c r="F48" s="44"/>
      <c r="G48" s="33"/>
      <c r="H48" s="33"/>
      <c r="I48" s="33"/>
      <c r="J48" s="33" t="e">
        <f t="shared" si="18"/>
        <v>#DIV/0!</v>
      </c>
      <c r="K48" s="34">
        <f t="shared" si="19"/>
        <v>0</v>
      </c>
      <c r="L48" s="30" t="e">
        <f t="shared" si="20"/>
        <v>#DIV/0!</v>
      </c>
      <c r="M48" s="30" t="e">
        <f t="shared" si="21"/>
        <v>#DIV/0!</v>
      </c>
      <c r="N48" s="30" t="e">
        <f t="shared" si="22"/>
        <v>#DIV/0!</v>
      </c>
      <c r="O48" s="31" t="e">
        <f t="shared" si="23"/>
        <v>#DIV/0!</v>
      </c>
    </row>
    <row r="49" spans="1:15" s="5" customFormat="1" ht="13.15" hidden="1" customHeight="1" x14ac:dyDescent="0.25">
      <c r="A49" s="41">
        <v>34</v>
      </c>
      <c r="B49" s="48"/>
      <c r="C49" s="49"/>
      <c r="D49" s="47"/>
      <c r="E49" s="43"/>
      <c r="F49" s="44"/>
      <c r="G49" s="33"/>
      <c r="H49" s="33"/>
      <c r="I49" s="33"/>
      <c r="J49" s="33" t="e">
        <f t="shared" ref="J49" si="24">AVERAGE(E49,F49,G49,H49,I49)</f>
        <v>#DIV/0!</v>
      </c>
      <c r="K49" s="34">
        <f t="shared" ref="K49" si="25">COUNT(E49:I49)</f>
        <v>0</v>
      </c>
      <c r="L49" s="30" t="e">
        <f t="shared" ref="L49" si="26">STDEV(E49,F49,G49,H49,I49)</f>
        <v>#DIV/0!</v>
      </c>
      <c r="M49" s="30" t="e">
        <f t="shared" ref="M49" si="27">L49/J49*100</f>
        <v>#DIV/0!</v>
      </c>
      <c r="N49" s="30" t="e">
        <f t="shared" ref="N49" si="28">IF(M49&lt;33,"ОДНОРОДНЫЕ","НЕОДНОРОДНЫЕ")</f>
        <v>#DIV/0!</v>
      </c>
      <c r="O49" s="31" t="e">
        <f t="shared" ref="O49" si="29">D49*J49</f>
        <v>#DIV/0!</v>
      </c>
    </row>
    <row r="50" spans="1:15" s="5" customFormat="1" ht="13.15" hidden="1" customHeight="1" x14ac:dyDescent="0.25">
      <c r="A50" s="41">
        <v>35</v>
      </c>
      <c r="B50" s="48"/>
      <c r="C50" s="49"/>
      <c r="D50" s="47"/>
      <c r="E50" s="43"/>
      <c r="F50" s="44"/>
      <c r="G50" s="33"/>
      <c r="H50" s="33"/>
      <c r="I50" s="33"/>
      <c r="J50" s="33" t="e">
        <f t="shared" ref="J50" si="30">AVERAGE(E50,F50,G50,H50,I50)</f>
        <v>#DIV/0!</v>
      </c>
      <c r="K50" s="34">
        <f t="shared" ref="K50" si="31">COUNT(E50:I50)</f>
        <v>0</v>
      </c>
      <c r="L50" s="30" t="e">
        <f t="shared" ref="L50" si="32">STDEV(E50,F50,G50,H50,I50)</f>
        <v>#DIV/0!</v>
      </c>
      <c r="M50" s="30" t="e">
        <f t="shared" ref="M50" si="33">L50/J50*100</f>
        <v>#DIV/0!</v>
      </c>
      <c r="N50" s="30" t="e">
        <f t="shared" ref="N50" si="34">IF(M50&lt;33,"ОДНОРОДНЫЕ","НЕОДНОРОДНЫЕ")</f>
        <v>#DIV/0!</v>
      </c>
      <c r="O50" s="31" t="e">
        <f t="shared" ref="O50" si="35">D50*J50</f>
        <v>#DIV/0!</v>
      </c>
    </row>
    <row r="51" spans="1:15" s="5" customFormat="1" ht="13.15" hidden="1" customHeight="1" x14ac:dyDescent="0.25">
      <c r="A51" s="41">
        <v>36</v>
      </c>
      <c r="B51" s="48"/>
      <c r="C51" s="49"/>
      <c r="D51" s="47"/>
      <c r="E51" s="43"/>
      <c r="F51" s="44"/>
      <c r="G51" s="33"/>
      <c r="H51" s="33"/>
      <c r="I51" s="33"/>
      <c r="J51" s="33" t="e">
        <f t="shared" ref="J51" si="36">AVERAGE(E51,F51,G51,H51,I51)</f>
        <v>#DIV/0!</v>
      </c>
      <c r="K51" s="34">
        <f t="shared" ref="K51" si="37">COUNT(E51:I51)</f>
        <v>0</v>
      </c>
      <c r="L51" s="30" t="e">
        <f t="shared" ref="L51" si="38">STDEV(E51,F51,G51,H51,I51)</f>
        <v>#DIV/0!</v>
      </c>
      <c r="M51" s="30" t="e">
        <f t="shared" ref="M51" si="39">L51/J51*100</f>
        <v>#DIV/0!</v>
      </c>
      <c r="N51" s="30" t="e">
        <f t="shared" ref="N51" si="40">IF(M51&lt;33,"ОДНОРОДНЫЕ","НЕОДНОРОДНЫЕ")</f>
        <v>#DIV/0!</v>
      </c>
      <c r="O51" s="31" t="e">
        <f t="shared" ref="O51" si="41">D51*J51</f>
        <v>#DIV/0!</v>
      </c>
    </row>
    <row r="52" spans="1:15" s="5" customFormat="1" ht="12.75" x14ac:dyDescent="0.25">
      <c r="A52" s="41"/>
      <c r="B52" s="48" t="s">
        <v>26</v>
      </c>
      <c r="C52" s="49"/>
      <c r="D52" s="47"/>
      <c r="E52" s="43"/>
      <c r="F52" s="44"/>
      <c r="G52" s="33"/>
      <c r="H52" s="33"/>
      <c r="I52" s="33"/>
      <c r="J52" s="33"/>
      <c r="K52" s="34"/>
      <c r="L52" s="30"/>
      <c r="M52" s="30"/>
      <c r="N52" s="30"/>
      <c r="O52" s="31">
        <f>SUM(O20:O21)</f>
        <v>234000</v>
      </c>
    </row>
    <row r="53" spans="1:15" x14ac:dyDescent="0.25">
      <c r="A53" s="19"/>
      <c r="B53" s="20"/>
      <c r="C53" s="20"/>
      <c r="D53" s="20"/>
      <c r="E53" s="21"/>
      <c r="F53" s="21"/>
      <c r="G53" s="21"/>
      <c r="H53" s="21"/>
      <c r="I53" s="21"/>
      <c r="J53" s="21"/>
      <c r="K53" s="22"/>
      <c r="L53" s="19"/>
      <c r="M53" s="19"/>
      <c r="N53" s="19"/>
      <c r="O53" s="50"/>
    </row>
    <row r="54" spans="1:15" s="11" customFormat="1" ht="33.6" customHeight="1" x14ac:dyDescent="0.25">
      <c r="A54" s="67" t="s">
        <v>24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1:15" s="11" customFormat="1" ht="33.6" customHeight="1" x14ac:dyDescent="0.25">
      <c r="A55" s="67" t="s">
        <v>25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1:15" s="10" customFormat="1" x14ac:dyDescent="0.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5" s="11" customFormat="1" ht="33.6" customHeight="1" x14ac:dyDescent="0.25">
      <c r="A57" s="65" t="s">
        <v>34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</sheetData>
  <mergeCells count="17">
    <mergeCell ref="N18:N19"/>
    <mergeCell ref="A18:A19"/>
    <mergeCell ref="B18:B19"/>
    <mergeCell ref="C18:D18"/>
    <mergeCell ref="A57:O57"/>
    <mergeCell ref="L12:M12"/>
    <mergeCell ref="B14:N14"/>
    <mergeCell ref="A54:O54"/>
    <mergeCell ref="A55:O55"/>
    <mergeCell ref="A56:O56"/>
    <mergeCell ref="O18:O19"/>
    <mergeCell ref="A17:B17"/>
    <mergeCell ref="C17:D17"/>
    <mergeCell ref="J18:J19"/>
    <mergeCell ref="K18:K19"/>
    <mergeCell ref="L18:L19"/>
    <mergeCell ref="M18:M19"/>
  </mergeCells>
  <conditionalFormatting sqref="N27:N30 N21:N25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7:N30 N20:N25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6">
    <cfRule type="containsText" dxfId="137" priority="142" operator="containsText" text="НЕ">
      <formula>NOT(ISERROR(SEARCH("НЕ",N26)))</formula>
    </cfRule>
    <cfRule type="containsText" dxfId="136" priority="143" operator="containsText" text="ОДНОРОДНЫЕ">
      <formula>NOT(ISERROR(SEARCH("ОДНОРОДНЫЕ",N26)))</formula>
    </cfRule>
    <cfRule type="containsText" dxfId="135" priority="144" operator="containsText" text="НЕОДНОРОДНЫЕ">
      <formula>NOT(ISERROR(SEARCH("НЕОДНОРОДНЫЕ",N26)))</formula>
    </cfRule>
  </conditionalFormatting>
  <conditionalFormatting sqref="N26">
    <cfRule type="containsText" dxfId="134" priority="139" operator="containsText" text="НЕОДНОРОДНЫЕ">
      <formula>NOT(ISERROR(SEARCH("НЕОДНОРОДНЫЕ",N26)))</formula>
    </cfRule>
    <cfRule type="containsText" dxfId="133" priority="140" operator="containsText" text="ОДНОРОДНЫЕ">
      <formula>NOT(ISERROR(SEARCH("ОДНОРОДНЫЕ",N26)))</formula>
    </cfRule>
    <cfRule type="containsText" dxfId="132" priority="141" operator="containsText" text="НЕОДНОРОДНЫЕ">
      <formula>NOT(ISERROR(SEARCH("НЕОДНОРОДНЫЕ",N26)))</formula>
    </cfRule>
  </conditionalFormatting>
  <conditionalFormatting sqref="N31">
    <cfRule type="containsText" dxfId="131" priority="136" operator="containsText" text="НЕ">
      <formula>NOT(ISERROR(SEARCH("НЕ",N31)))</formula>
    </cfRule>
    <cfRule type="containsText" dxfId="130" priority="137" operator="containsText" text="ОДНОРОДНЫЕ">
      <formula>NOT(ISERROR(SEARCH("ОДНОРОДНЫЕ",N31)))</formula>
    </cfRule>
    <cfRule type="containsText" dxfId="129" priority="138" operator="containsText" text="НЕОДНОРОДНЫЕ">
      <formula>NOT(ISERROR(SEARCH("НЕОДНОРОДНЫЕ",N31)))</formula>
    </cfRule>
  </conditionalFormatting>
  <conditionalFormatting sqref="N31">
    <cfRule type="containsText" dxfId="128" priority="133" operator="containsText" text="НЕОДНОРОДНЫЕ">
      <formula>NOT(ISERROR(SEARCH("НЕОДНОРОДНЫЕ",N31)))</formula>
    </cfRule>
    <cfRule type="containsText" dxfId="127" priority="134" operator="containsText" text="ОДНОРОДНЫЕ">
      <formula>NOT(ISERROR(SEARCH("ОДНОРОДНЫЕ",N31)))</formula>
    </cfRule>
    <cfRule type="containsText" dxfId="126" priority="135" operator="containsText" text="НЕОДНОРОДНЫЕ">
      <formula>NOT(ISERROR(SEARCH("НЕОДНОРОДНЫЕ",N31)))</formula>
    </cfRule>
  </conditionalFormatting>
  <conditionalFormatting sqref="N32">
    <cfRule type="containsText" dxfId="125" priority="130" operator="containsText" text="НЕ">
      <formula>NOT(ISERROR(SEARCH("НЕ",N32)))</formula>
    </cfRule>
    <cfRule type="containsText" dxfId="124" priority="131" operator="containsText" text="ОДНОРОДНЫЕ">
      <formula>NOT(ISERROR(SEARCH("ОДНОРОДНЫЕ",N32)))</formula>
    </cfRule>
    <cfRule type="containsText" dxfId="123" priority="132" operator="containsText" text="НЕОДНОРОДНЫЕ">
      <formula>NOT(ISERROR(SEARCH("НЕОДНОРОДНЫЕ",N32)))</formula>
    </cfRule>
  </conditionalFormatting>
  <conditionalFormatting sqref="N32">
    <cfRule type="containsText" dxfId="122" priority="127" operator="containsText" text="НЕОДНОРОДНЫЕ">
      <formula>NOT(ISERROR(SEARCH("НЕОДНОРОДНЫЕ",N32)))</formula>
    </cfRule>
    <cfRule type="containsText" dxfId="121" priority="128" operator="containsText" text="ОДНОРОДНЫЕ">
      <formula>NOT(ISERROR(SEARCH("ОДНОРОДНЫЕ",N32)))</formula>
    </cfRule>
    <cfRule type="containsText" dxfId="120" priority="129" operator="containsText" text="НЕОДНОРОДНЫЕ">
      <formula>NOT(ISERROR(SEARCH("НЕОДНОРОДНЫЕ",N32)))</formula>
    </cfRule>
  </conditionalFormatting>
  <conditionalFormatting sqref="N33">
    <cfRule type="containsText" dxfId="119" priority="124" operator="containsText" text="НЕ">
      <formula>NOT(ISERROR(SEARCH("НЕ",N33)))</formula>
    </cfRule>
    <cfRule type="containsText" dxfId="118" priority="125" operator="containsText" text="ОДНОРОДНЫЕ">
      <formula>NOT(ISERROR(SEARCH("ОДНОРОДНЫЕ",N33)))</formula>
    </cfRule>
    <cfRule type="containsText" dxfId="117" priority="126" operator="containsText" text="НЕОДНОРОДНЫЕ">
      <formula>NOT(ISERROR(SEARCH("НЕОДНОРОДНЫЕ",N33)))</formula>
    </cfRule>
  </conditionalFormatting>
  <conditionalFormatting sqref="N33">
    <cfRule type="containsText" dxfId="116" priority="121" operator="containsText" text="НЕОДНОРОДНЫЕ">
      <formula>NOT(ISERROR(SEARCH("НЕОДНОРОДНЫЕ",N33)))</formula>
    </cfRule>
    <cfRule type="containsText" dxfId="115" priority="122" operator="containsText" text="ОДНОРОДНЫЕ">
      <formula>NOT(ISERROR(SEARCH("ОДНОРОДНЫЕ",N33)))</formula>
    </cfRule>
    <cfRule type="containsText" dxfId="114" priority="123" operator="containsText" text="НЕОДНОРОДНЫЕ">
      <formula>NOT(ISERROR(SEARCH("НЕОДНОРОДНЫЕ",N33)))</formula>
    </cfRule>
  </conditionalFormatting>
  <conditionalFormatting sqref="N34">
    <cfRule type="containsText" dxfId="113" priority="118" operator="containsText" text="НЕ">
      <formula>NOT(ISERROR(SEARCH("НЕ",N34)))</formula>
    </cfRule>
    <cfRule type="containsText" dxfId="112" priority="119" operator="containsText" text="ОДНОРОДНЫЕ">
      <formula>NOT(ISERROR(SEARCH("ОДНОРОДНЫЕ",N34)))</formula>
    </cfRule>
    <cfRule type="containsText" dxfId="111" priority="120" operator="containsText" text="НЕОДНОРОДНЫЕ">
      <formula>NOT(ISERROR(SEARCH("НЕОДНОРОДНЫЕ",N34)))</formula>
    </cfRule>
  </conditionalFormatting>
  <conditionalFormatting sqref="N34">
    <cfRule type="containsText" dxfId="110" priority="115" operator="containsText" text="НЕОДНОРОДНЫЕ">
      <formula>NOT(ISERROR(SEARCH("НЕОДНОРОДНЫЕ",N34)))</formula>
    </cfRule>
    <cfRule type="containsText" dxfId="109" priority="116" operator="containsText" text="ОДНОРОДНЫЕ">
      <formula>NOT(ISERROR(SEARCH("ОДНОРОДНЫЕ",N34)))</formula>
    </cfRule>
    <cfRule type="containsText" dxfId="108" priority="117" operator="containsText" text="НЕОДНОРОДНЫЕ">
      <formula>NOT(ISERROR(SEARCH("НЕОДНОРОДНЫЕ",N34)))</formula>
    </cfRule>
  </conditionalFormatting>
  <conditionalFormatting sqref="N35">
    <cfRule type="containsText" dxfId="107" priority="112" operator="containsText" text="НЕ">
      <formula>NOT(ISERROR(SEARCH("НЕ",N35)))</formula>
    </cfRule>
    <cfRule type="containsText" dxfId="106" priority="113" operator="containsText" text="ОДНОРОДНЫЕ">
      <formula>NOT(ISERROR(SEARCH("ОДНОРОДНЫЕ",N35)))</formula>
    </cfRule>
    <cfRule type="containsText" dxfId="105" priority="114" operator="containsText" text="НЕОДНОРОДНЫЕ">
      <formula>NOT(ISERROR(SEARCH("НЕОДНОРОДНЫЕ",N35)))</formula>
    </cfRule>
  </conditionalFormatting>
  <conditionalFormatting sqref="N35">
    <cfRule type="containsText" dxfId="104" priority="109" operator="containsText" text="НЕОДНОРОДНЫЕ">
      <formula>NOT(ISERROR(SEARCH("НЕОДНОРОДНЫЕ",N35)))</formula>
    </cfRule>
    <cfRule type="containsText" dxfId="103" priority="110" operator="containsText" text="ОДНОРОДНЫЕ">
      <formula>NOT(ISERROR(SEARCH("ОДНОРОДНЫЕ",N35)))</formula>
    </cfRule>
    <cfRule type="containsText" dxfId="102" priority="111" operator="containsText" text="НЕОДНОРОДНЫЕ">
      <formula>NOT(ISERROR(SEARCH("НЕОДНОРОДНЫЕ",N35)))</formula>
    </cfRule>
  </conditionalFormatting>
  <conditionalFormatting sqref="N36">
    <cfRule type="containsText" dxfId="101" priority="106" operator="containsText" text="НЕ">
      <formula>NOT(ISERROR(SEARCH("НЕ",N36)))</formula>
    </cfRule>
    <cfRule type="containsText" dxfId="100" priority="107" operator="containsText" text="ОДНОРОДНЫЕ">
      <formula>NOT(ISERROR(SEARCH("ОДНОРОДНЫЕ",N36)))</formula>
    </cfRule>
    <cfRule type="containsText" dxfId="99" priority="108" operator="containsText" text="НЕОДНОРОДНЫЕ">
      <formula>NOT(ISERROR(SEARCH("НЕОДНОРОДНЫЕ",N36)))</formula>
    </cfRule>
  </conditionalFormatting>
  <conditionalFormatting sqref="N36">
    <cfRule type="containsText" dxfId="98" priority="103" operator="containsText" text="НЕОДНОРОДНЫЕ">
      <formula>NOT(ISERROR(SEARCH("НЕОДНОРОДНЫЕ",N36)))</formula>
    </cfRule>
    <cfRule type="containsText" dxfId="97" priority="104" operator="containsText" text="ОДНОРОДНЫЕ">
      <formula>NOT(ISERROR(SEARCH("ОДНОРОДНЫЕ",N36)))</formula>
    </cfRule>
    <cfRule type="containsText" dxfId="96" priority="105" operator="containsText" text="НЕОДНОРОДНЫЕ">
      <formula>NOT(ISERROR(SEARCH("НЕОДНОРОДНЫЕ",N36)))</formula>
    </cfRule>
  </conditionalFormatting>
  <conditionalFormatting sqref="N37">
    <cfRule type="containsText" dxfId="95" priority="100" operator="containsText" text="НЕ">
      <formula>NOT(ISERROR(SEARCH("НЕ",N37)))</formula>
    </cfRule>
    <cfRule type="containsText" dxfId="94" priority="101" operator="containsText" text="ОДНОРОДНЫЕ">
      <formula>NOT(ISERROR(SEARCH("ОДНОРОДНЫЕ",N37)))</formula>
    </cfRule>
    <cfRule type="containsText" dxfId="93" priority="102" operator="containsText" text="НЕОДНОРОДНЫЕ">
      <formula>NOT(ISERROR(SEARCH("НЕОДНОРОДНЫЕ",N37)))</formula>
    </cfRule>
  </conditionalFormatting>
  <conditionalFormatting sqref="N37">
    <cfRule type="containsText" dxfId="92" priority="97" operator="containsText" text="НЕОДНОРОДНЫЕ">
      <formula>NOT(ISERROR(SEARCH("НЕОДНОРОДНЫЕ",N37)))</formula>
    </cfRule>
    <cfRule type="containsText" dxfId="91" priority="98" operator="containsText" text="ОДНОРОДНЫЕ">
      <formula>NOT(ISERROR(SEARCH("ОДНОРОДНЫЕ",N37)))</formula>
    </cfRule>
    <cfRule type="containsText" dxfId="90" priority="99" operator="containsText" text="НЕОДНОРОДНЫЕ">
      <formula>NOT(ISERROR(SEARCH("НЕОДНОРОДНЫЕ",N37)))</formula>
    </cfRule>
  </conditionalFormatting>
  <conditionalFormatting sqref="N52">
    <cfRule type="containsText" dxfId="89" priority="94" operator="containsText" text="НЕ">
      <formula>NOT(ISERROR(SEARCH("НЕ",N52)))</formula>
    </cfRule>
    <cfRule type="containsText" dxfId="88" priority="95" operator="containsText" text="ОДНОРОДНЫЕ">
      <formula>NOT(ISERROR(SEARCH("ОДНОРОДНЫЕ",N52)))</formula>
    </cfRule>
    <cfRule type="containsText" dxfId="87" priority="96" operator="containsText" text="НЕОДНОРОДНЫЕ">
      <formula>NOT(ISERROR(SEARCH("НЕОДНОРОДНЫЕ",N52)))</formula>
    </cfRule>
  </conditionalFormatting>
  <conditionalFormatting sqref="N52">
    <cfRule type="containsText" dxfId="86" priority="91" operator="containsText" text="НЕОДНОРОДНЫЕ">
      <formula>NOT(ISERROR(SEARCH("НЕОДНОРОДНЫЕ",N52)))</formula>
    </cfRule>
    <cfRule type="containsText" dxfId="85" priority="92" operator="containsText" text="ОДНОРОДНЫЕ">
      <formula>NOT(ISERROR(SEARCH("ОДНОРОДНЫЕ",N52)))</formula>
    </cfRule>
    <cfRule type="containsText" dxfId="84" priority="93" operator="containsText" text="НЕОДНОРОДНЫЕ">
      <formula>NOT(ISERROR(SEARCH("НЕОДНОРОДНЫЕ",N52)))</formula>
    </cfRule>
  </conditionalFormatting>
  <conditionalFormatting sqref="N38">
    <cfRule type="containsText" dxfId="83" priority="82" operator="containsText" text="НЕ">
      <formula>NOT(ISERROR(SEARCH("НЕ",N38)))</formula>
    </cfRule>
    <cfRule type="containsText" dxfId="82" priority="83" operator="containsText" text="ОДНОРОДНЫЕ">
      <formula>NOT(ISERROR(SEARCH("ОДНОРОДНЫЕ",N38)))</formula>
    </cfRule>
    <cfRule type="containsText" dxfId="81" priority="84" operator="containsText" text="НЕОДНОРОДНЫЕ">
      <formula>NOT(ISERROR(SEARCH("НЕОДНОРОДНЫЕ",N38)))</formula>
    </cfRule>
  </conditionalFormatting>
  <conditionalFormatting sqref="N38">
    <cfRule type="containsText" dxfId="80" priority="79" operator="containsText" text="НЕОДНОРОДНЫЕ">
      <formula>NOT(ISERROR(SEARCH("НЕОДНОРОДНЫЕ",N38)))</formula>
    </cfRule>
    <cfRule type="containsText" dxfId="79" priority="80" operator="containsText" text="ОДНОРОДНЫЕ">
      <formula>NOT(ISERROR(SEARCH("ОДНОРОДНЫЕ",N38)))</formula>
    </cfRule>
    <cfRule type="containsText" dxfId="78" priority="81" operator="containsText" text="НЕОДНОРОДНЫЕ">
      <formula>NOT(ISERROR(SEARCH("НЕОДНОРОДНЫЕ",N38)))</formula>
    </cfRule>
  </conditionalFormatting>
  <conditionalFormatting sqref="N39">
    <cfRule type="containsText" dxfId="77" priority="76" operator="containsText" text="НЕ">
      <formula>NOT(ISERROR(SEARCH("НЕ",N39)))</formula>
    </cfRule>
    <cfRule type="containsText" dxfId="76" priority="77" operator="containsText" text="ОДНОРОДНЫЕ">
      <formula>NOT(ISERROR(SEARCH("ОДНОРОДНЫЕ",N39)))</formula>
    </cfRule>
    <cfRule type="containsText" dxfId="75" priority="78" operator="containsText" text="НЕОДНОРОДНЫЕ">
      <formula>NOT(ISERROR(SEARCH("НЕОДНОРОДНЫЕ",N39)))</formula>
    </cfRule>
  </conditionalFormatting>
  <conditionalFormatting sqref="N39">
    <cfRule type="containsText" dxfId="74" priority="73" operator="containsText" text="НЕОДНОРОДНЫЕ">
      <formula>NOT(ISERROR(SEARCH("НЕОДНОРОДНЫЕ",N39)))</formula>
    </cfRule>
    <cfRule type="containsText" dxfId="73" priority="74" operator="containsText" text="ОДНОРОДНЫЕ">
      <formula>NOT(ISERROR(SEARCH("ОДНОРОДНЫЕ",N39)))</formula>
    </cfRule>
    <cfRule type="containsText" dxfId="72" priority="75" operator="containsText" text="НЕОДНОРОДНЫЕ">
      <formula>NOT(ISERROR(SEARCH("НЕОДНОРОДНЫЕ",N39)))</formula>
    </cfRule>
  </conditionalFormatting>
  <conditionalFormatting sqref="N40">
    <cfRule type="containsText" dxfId="71" priority="70" operator="containsText" text="НЕ">
      <formula>NOT(ISERROR(SEARCH("НЕ",N40)))</formula>
    </cfRule>
    <cfRule type="containsText" dxfId="70" priority="71" operator="containsText" text="ОДНОРОДНЫЕ">
      <formula>NOT(ISERROR(SEARCH("ОДНОРОДНЫЕ",N40)))</formula>
    </cfRule>
    <cfRule type="containsText" dxfId="69" priority="72" operator="containsText" text="НЕОДНОРОДНЫЕ">
      <formula>NOT(ISERROR(SEARCH("НЕОДНОРОДНЫЕ",N40)))</formula>
    </cfRule>
  </conditionalFormatting>
  <conditionalFormatting sqref="N40">
    <cfRule type="containsText" dxfId="68" priority="67" operator="containsText" text="НЕОДНОРОДНЫЕ">
      <formula>NOT(ISERROR(SEARCH("НЕОДНОРОДНЫЕ",N40)))</formula>
    </cfRule>
    <cfRule type="containsText" dxfId="67" priority="68" operator="containsText" text="ОДНОРОДНЫЕ">
      <formula>NOT(ISERROR(SEARCH("ОДНОРОДНЫЕ",N40)))</formula>
    </cfRule>
    <cfRule type="containsText" dxfId="66" priority="69" operator="containsText" text="НЕОДНОРОДНЫЕ">
      <formula>NOT(ISERROR(SEARCH("НЕОДНОРОДНЫЕ",N40)))</formula>
    </cfRule>
  </conditionalFormatting>
  <conditionalFormatting sqref="N41">
    <cfRule type="containsText" dxfId="65" priority="64" operator="containsText" text="НЕ">
      <formula>NOT(ISERROR(SEARCH("НЕ",N41)))</formula>
    </cfRule>
    <cfRule type="containsText" dxfId="64" priority="65" operator="containsText" text="ОДНОРОДНЫЕ">
      <formula>NOT(ISERROR(SEARCH("ОДНОРОДНЫЕ",N41)))</formula>
    </cfRule>
    <cfRule type="containsText" dxfId="63" priority="66" operator="containsText" text="НЕОДНОРОДНЫЕ">
      <formula>NOT(ISERROR(SEARCH("НЕОДНОРОДНЫЕ",N41)))</formula>
    </cfRule>
  </conditionalFormatting>
  <conditionalFormatting sqref="N41">
    <cfRule type="containsText" dxfId="62" priority="61" operator="containsText" text="НЕОДНОРОДНЫЕ">
      <formula>NOT(ISERROR(SEARCH("НЕОДНОРОДНЫЕ",N41)))</formula>
    </cfRule>
    <cfRule type="containsText" dxfId="61" priority="62" operator="containsText" text="ОДНОРОДНЫЕ">
      <formula>NOT(ISERROR(SEARCH("ОДНОРОДНЫЕ",N41)))</formula>
    </cfRule>
    <cfRule type="containsText" dxfId="60" priority="63" operator="containsText" text="НЕОДНОРОДНЫЕ">
      <formula>NOT(ISERROR(SEARCH("НЕОДНОРОДНЫЕ",N41)))</formula>
    </cfRule>
  </conditionalFormatting>
  <conditionalFormatting sqref="N42">
    <cfRule type="containsText" dxfId="59" priority="58" operator="containsText" text="НЕ">
      <formula>NOT(ISERROR(SEARCH("НЕ",N42)))</formula>
    </cfRule>
    <cfRule type="containsText" dxfId="58" priority="59" operator="containsText" text="ОДНОРОДНЫЕ">
      <formula>NOT(ISERROR(SEARCH("ОДНОРОДНЫЕ",N42)))</formula>
    </cfRule>
    <cfRule type="containsText" dxfId="57" priority="60" operator="containsText" text="НЕОДНОРОДНЫЕ">
      <formula>NOT(ISERROR(SEARCH("НЕОДНОРОДНЫЕ",N42)))</formula>
    </cfRule>
  </conditionalFormatting>
  <conditionalFormatting sqref="N42">
    <cfRule type="containsText" dxfId="56" priority="55" operator="containsText" text="НЕОДНОРОДНЫЕ">
      <formula>NOT(ISERROR(SEARCH("НЕОДНОРОДНЫЕ",N42)))</formula>
    </cfRule>
    <cfRule type="containsText" dxfId="55" priority="56" operator="containsText" text="ОДНОРОДНЫЕ">
      <formula>NOT(ISERROR(SEARCH("ОДНОРОДНЫЕ",N42)))</formula>
    </cfRule>
    <cfRule type="containsText" dxfId="54" priority="57" operator="containsText" text="НЕОДНОРОДНЫЕ">
      <formula>NOT(ISERROR(SEARCH("НЕОДНОРОДНЫЕ",N42)))</formula>
    </cfRule>
  </conditionalFormatting>
  <conditionalFormatting sqref="N43">
    <cfRule type="containsText" dxfId="53" priority="52" operator="containsText" text="НЕ">
      <formula>NOT(ISERROR(SEARCH("НЕ",N43)))</formula>
    </cfRule>
    <cfRule type="containsText" dxfId="52" priority="53" operator="containsText" text="ОДНОРОДНЫЕ">
      <formula>NOT(ISERROR(SEARCH("ОДНОРОДНЫЕ",N43)))</formula>
    </cfRule>
    <cfRule type="containsText" dxfId="51" priority="54" operator="containsText" text="НЕОДНОРОДНЫЕ">
      <formula>NOT(ISERROR(SEARCH("НЕОДНОРОДНЫЕ",N43)))</formula>
    </cfRule>
  </conditionalFormatting>
  <conditionalFormatting sqref="N43">
    <cfRule type="containsText" dxfId="50" priority="49" operator="containsText" text="НЕОДНОРОДНЫЕ">
      <formula>NOT(ISERROR(SEARCH("НЕОДНОРОДНЫЕ",N43)))</formula>
    </cfRule>
    <cfRule type="containsText" dxfId="49" priority="50" operator="containsText" text="ОДНОРОДНЫЕ">
      <formula>NOT(ISERROR(SEARCH("ОДНОРОДНЫЕ",N43)))</formula>
    </cfRule>
    <cfRule type="containsText" dxfId="48" priority="51" operator="containsText" text="НЕОДНОРОДНЫЕ">
      <formula>NOT(ISERROR(SEARCH("НЕОДНОРОДНЫЕ",N43)))</formula>
    </cfRule>
  </conditionalFormatting>
  <conditionalFormatting sqref="N44">
    <cfRule type="containsText" dxfId="47" priority="46" operator="containsText" text="НЕ">
      <formula>NOT(ISERROR(SEARCH("НЕ",N44)))</formula>
    </cfRule>
    <cfRule type="containsText" dxfId="46" priority="47" operator="containsText" text="ОДНОРОДНЫЕ">
      <formula>NOT(ISERROR(SEARCH("ОДНОРОДНЫЕ",N44)))</formula>
    </cfRule>
    <cfRule type="containsText" dxfId="45" priority="48" operator="containsText" text="НЕОДНОРОДНЫЕ">
      <formula>NOT(ISERROR(SEARCH("НЕОДНОРОДНЫЕ",N44)))</formula>
    </cfRule>
  </conditionalFormatting>
  <conditionalFormatting sqref="N44">
    <cfRule type="containsText" dxfId="44" priority="43" operator="containsText" text="НЕОДНОРОДНЫЕ">
      <formula>NOT(ISERROR(SEARCH("НЕОДНОРОДНЫЕ",N44)))</formula>
    </cfRule>
    <cfRule type="containsText" dxfId="43" priority="44" operator="containsText" text="ОДНОРОДНЫЕ">
      <formula>NOT(ISERROR(SEARCH("ОДНОРОДНЫЕ",N44)))</formula>
    </cfRule>
    <cfRule type="containsText" dxfId="42" priority="45" operator="containsText" text="НЕОДНОРОДНЫЕ">
      <formula>NOT(ISERROR(SEARCH("НЕОДНОРОДНЫЕ",N44)))</formula>
    </cfRule>
  </conditionalFormatting>
  <conditionalFormatting sqref="N45">
    <cfRule type="containsText" dxfId="41" priority="40" operator="containsText" text="НЕ">
      <formula>NOT(ISERROR(SEARCH("НЕ",N45)))</formula>
    </cfRule>
    <cfRule type="containsText" dxfId="40" priority="41" operator="containsText" text="ОДНОРОДНЫЕ">
      <formula>NOT(ISERROR(SEARCH("ОДНОРОДНЫЕ",N45)))</formula>
    </cfRule>
    <cfRule type="containsText" dxfId="39" priority="42" operator="containsText" text="НЕОДНОРОДНЫЕ">
      <formula>NOT(ISERROR(SEARCH("НЕОДНОРОДНЫЕ",N45)))</formula>
    </cfRule>
  </conditionalFormatting>
  <conditionalFormatting sqref="N45">
    <cfRule type="containsText" dxfId="38" priority="37" operator="containsText" text="НЕОДНОРОДНЫЕ">
      <formula>NOT(ISERROR(SEARCH("НЕОДНОРОДНЫЕ",N45)))</formula>
    </cfRule>
    <cfRule type="containsText" dxfId="37" priority="38" operator="containsText" text="ОДНОРОДНЫЕ">
      <formula>NOT(ISERROR(SEARCH("ОДНОРОДНЫЕ",N45)))</formula>
    </cfRule>
    <cfRule type="containsText" dxfId="36" priority="39" operator="containsText" text="НЕОДНОРОДНЫЕ">
      <formula>NOT(ISERROR(SEARCH("НЕОДНОРОДНЫЕ",N45)))</formula>
    </cfRule>
  </conditionalFormatting>
  <conditionalFormatting sqref="N46">
    <cfRule type="containsText" dxfId="35" priority="34" operator="containsText" text="НЕ">
      <formula>NOT(ISERROR(SEARCH("НЕ",N46)))</formula>
    </cfRule>
    <cfRule type="containsText" dxfId="34" priority="35" operator="containsText" text="ОДНОРОДНЫЕ">
      <formula>NOT(ISERROR(SEARCH("ОДНОРОДНЫЕ",N46)))</formula>
    </cfRule>
    <cfRule type="containsText" dxfId="33" priority="36" operator="containsText" text="НЕОДНОРОДНЫЕ">
      <formula>NOT(ISERROR(SEARCH("НЕОДНОРОДНЫЕ",N46)))</formula>
    </cfRule>
  </conditionalFormatting>
  <conditionalFormatting sqref="N46">
    <cfRule type="containsText" dxfId="32" priority="31" operator="containsText" text="НЕОДНОРОДНЫЕ">
      <formula>NOT(ISERROR(SEARCH("НЕОДНОРОДНЫЕ",N46)))</formula>
    </cfRule>
    <cfRule type="containsText" dxfId="31" priority="32" operator="containsText" text="ОДНОРОДНЫЕ">
      <formula>NOT(ISERROR(SEARCH("ОДНОРОДНЫЕ",N46)))</formula>
    </cfRule>
    <cfRule type="containsText" dxfId="30" priority="33" operator="containsText" text="НЕОДНОРОДНЫЕ">
      <formula>NOT(ISERROR(SEARCH("НЕОДНОРОДНЫЕ",N46)))</formula>
    </cfRule>
  </conditionalFormatting>
  <conditionalFormatting sqref="N47">
    <cfRule type="containsText" dxfId="29" priority="28" operator="containsText" text="НЕ">
      <formula>NOT(ISERROR(SEARCH("НЕ",N47)))</formula>
    </cfRule>
    <cfRule type="containsText" dxfId="28" priority="29" operator="containsText" text="ОДНОРОДНЫЕ">
      <formula>NOT(ISERROR(SEARCH("ОДНОРОДНЫЕ",N47)))</formula>
    </cfRule>
    <cfRule type="containsText" dxfId="27" priority="30" operator="containsText" text="НЕОДНОРОДНЫЕ">
      <formula>NOT(ISERROR(SEARCH("НЕОДНОРОДНЫЕ",N47)))</formula>
    </cfRule>
  </conditionalFormatting>
  <conditionalFormatting sqref="N47">
    <cfRule type="containsText" dxfId="26" priority="25" operator="containsText" text="НЕОДНОРОДНЫЕ">
      <formula>NOT(ISERROR(SEARCH("НЕОДНОРОДНЫЕ",N47)))</formula>
    </cfRule>
    <cfRule type="containsText" dxfId="25" priority="26" operator="containsText" text="ОДНОРОДНЫЕ">
      <formula>NOT(ISERROR(SEARCH("ОДНОРОДНЫЕ",N47)))</formula>
    </cfRule>
    <cfRule type="containsText" dxfId="24" priority="27" operator="containsText" text="НЕОДНОРОДНЫЕ">
      <formula>NOT(ISERROR(SEARCH("НЕОДНОРОДНЫЕ",N47)))</formula>
    </cfRule>
  </conditionalFormatting>
  <conditionalFormatting sqref="N48">
    <cfRule type="containsText" dxfId="23" priority="22" operator="containsText" text="НЕ">
      <formula>NOT(ISERROR(SEARCH("НЕ",N48)))</formula>
    </cfRule>
    <cfRule type="containsText" dxfId="22" priority="23" operator="containsText" text="ОДНОРОДНЫЕ">
      <formula>NOT(ISERROR(SEARCH("ОДНОРОДНЫЕ",N48)))</formula>
    </cfRule>
    <cfRule type="containsText" dxfId="21" priority="24" operator="containsText" text="НЕОДНОРОДНЫЕ">
      <formula>NOT(ISERROR(SEARCH("НЕОДНОРОДНЫЕ",N48)))</formula>
    </cfRule>
  </conditionalFormatting>
  <conditionalFormatting sqref="N48">
    <cfRule type="containsText" dxfId="20" priority="19" operator="containsText" text="НЕОДНОРОДНЫЕ">
      <formula>NOT(ISERROR(SEARCH("НЕОДНОРОДНЫЕ",N48)))</formula>
    </cfRule>
    <cfRule type="containsText" dxfId="19" priority="20" operator="containsText" text="ОДНОРОДНЫЕ">
      <formula>NOT(ISERROR(SEARCH("ОДНОРОДНЫЕ",N48)))</formula>
    </cfRule>
    <cfRule type="containsText" dxfId="18" priority="21" operator="containsText" text="НЕОДНОРОДНЫЕ">
      <formula>NOT(ISERROR(SEARCH("НЕОДНОРОДНЫЕ",N48)))</formula>
    </cfRule>
  </conditionalFormatting>
  <conditionalFormatting sqref="N49">
    <cfRule type="containsText" dxfId="17" priority="16" operator="containsText" text="НЕ">
      <formula>NOT(ISERROR(SEARCH("НЕ",N49)))</formula>
    </cfRule>
    <cfRule type="containsText" dxfId="16" priority="17" operator="containsText" text="ОДНОРОДНЫЕ">
      <formula>NOT(ISERROR(SEARCH("ОДНОРОДНЫЕ",N49)))</formula>
    </cfRule>
    <cfRule type="containsText" dxfId="15" priority="18" operator="containsText" text="НЕОДНОРОДНЫЕ">
      <formula>NOT(ISERROR(SEARCH("НЕОДНОРОДНЫЕ",N49)))</formula>
    </cfRule>
  </conditionalFormatting>
  <conditionalFormatting sqref="N49">
    <cfRule type="containsText" dxfId="14" priority="13" operator="containsText" text="НЕОДНОРОДНЫЕ">
      <formula>NOT(ISERROR(SEARCH("НЕОДНОРОДНЫЕ",N49)))</formula>
    </cfRule>
    <cfRule type="containsText" dxfId="13" priority="14" operator="containsText" text="ОДНОРОДНЫЕ">
      <formula>NOT(ISERROR(SEARCH("ОДНОРОДНЫЕ",N49)))</formula>
    </cfRule>
    <cfRule type="containsText" dxfId="12" priority="15" operator="containsText" text="НЕОДНОРОДНЫЕ">
      <formula>NOT(ISERROR(SEARCH("НЕОДНОРОДНЫЕ",N49)))</formula>
    </cfRule>
  </conditionalFormatting>
  <conditionalFormatting sqref="N50">
    <cfRule type="containsText" dxfId="11" priority="10" operator="containsText" text="НЕ">
      <formula>NOT(ISERROR(SEARCH("НЕ",N50)))</formula>
    </cfRule>
    <cfRule type="containsText" dxfId="10" priority="11" operator="containsText" text="ОДНОРОДНЫЕ">
      <formula>NOT(ISERROR(SEARCH("ОДНОРОДНЫЕ",N50)))</formula>
    </cfRule>
    <cfRule type="containsText" dxfId="9" priority="12" operator="containsText" text="НЕОДНОРОДНЫЕ">
      <formula>NOT(ISERROR(SEARCH("НЕОДНОРОДНЫЕ",N50)))</formula>
    </cfRule>
  </conditionalFormatting>
  <conditionalFormatting sqref="N50">
    <cfRule type="containsText" dxfId="8" priority="7" operator="containsText" text="НЕОДНОРОДНЫЕ">
      <formula>NOT(ISERROR(SEARCH("НЕОДНОРОДНЫЕ",N50)))</formula>
    </cfRule>
    <cfRule type="containsText" dxfId="7" priority="8" operator="containsText" text="ОДНОРОДНЫЕ">
      <formula>NOT(ISERROR(SEARCH("ОДНОРОДНЫЕ",N50)))</formula>
    </cfRule>
    <cfRule type="containsText" dxfId="6" priority="9" operator="containsText" text="НЕОДНОРОДНЫЕ">
      <formula>NOT(ISERROR(SEARCH("НЕОДНОРОДНЫЕ",N50)))</formula>
    </cfRule>
  </conditionalFormatting>
  <conditionalFormatting sqref="N51">
    <cfRule type="containsText" dxfId="5" priority="4" operator="containsText" text="НЕ">
      <formula>NOT(ISERROR(SEARCH("НЕ",N51)))</formula>
    </cfRule>
    <cfRule type="containsText" dxfId="4" priority="5" operator="containsText" text="ОДНОРОДНЫЕ">
      <formula>NOT(ISERROR(SEARCH("ОДНОРОДНЫЕ",N51)))</formula>
    </cfRule>
    <cfRule type="containsText" dxfId="3" priority="6" operator="containsText" text="НЕОДНОРОДНЫЕ">
      <formula>NOT(ISERROR(SEARCH("НЕОДНОРОДНЫЕ",N51)))</formula>
    </cfRule>
  </conditionalFormatting>
  <conditionalFormatting sqref="N51">
    <cfRule type="containsText" dxfId="2" priority="1" operator="containsText" text="НЕОДНОРОДНЫЕ">
      <formula>NOT(ISERROR(SEARCH("НЕОДНОРОДНЫЕ",N51)))</formula>
    </cfRule>
    <cfRule type="containsText" dxfId="1" priority="2" operator="containsText" text="ОДНОРОДНЫЕ">
      <formula>NOT(ISERROR(SEARCH("ОДНОРОДНЫЕ",N51)))</formula>
    </cfRule>
    <cfRule type="containsText" dxfId="0" priority="3" operator="containsText" text="НЕОДНОРОДНЫЕ">
      <formula>NOT(ISERROR(SEARCH("НЕОДНОРОДНЫЕ",N51)))</formula>
    </cfRule>
  </conditionalFormatting>
  <pageMargins left="0.32" right="0.19685039370078741" top="0.32" bottom="0.23" header="0.31496062992125984" footer="0.2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2022-11-14T08:43:54Z</dcterms:modified>
</cp:coreProperties>
</file>