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<sst xmlns="http://schemas.openxmlformats.org/spreadsheetml/2006/main" count="40" uniqueCount="37">
  <si>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</si>
  <si>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</si>
  <si>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</si>
  <si>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</si>
  <si>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</si>
  <si>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</si>
  <si>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</si>
  <si>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</si>
  <si>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</si>
  <si>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</si>
  <si>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</si>
  <si>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</si>
  <si>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</si>
  <si>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</si>
  <si>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</si>
  <si>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</si>
  <si>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</si>
  <si>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</si>
  <si>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</si>
  <si>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</si>
  <si>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</si>
  <si>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</si>
  <si>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</si>
  <si>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</si>
  <si>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</si>
  <si>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</si>
  <si>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</si>
  <si>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</si>
  <si>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</si>
  <si>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</si>
  <si>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 xml:space="preserve">Исходя из имеющегося у Заказчика объёма финансового обеспечения для осуществления закупки НМЦД устанавливается в размере 77 056,00 (семьдесят семь тысяч пятьдесят шесть рублей). </t>
  </si>
  <si>
    <t>на поставку галоингалятора индивидуального путем запроса котировок</t>
  </si>
  <si>
    <t>Поставка галоингалятора индивидуального</t>
  </si>
  <si>
    <t>№329-22</t>
  </si>
  <si>
    <t>вх. № 6882-12/22 от 19.12.22</t>
  </si>
  <si>
    <t>вх. № 6883-12/22 от 19.12.22</t>
  </si>
  <si>
    <t>вх. № 6884-12/22 от 19.12.22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</si>
</sst>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U19" sqref="U1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31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33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34</v>
      </c>
      <c r="F18" s="15" t="s">
        <v>35</v>
      </c>
      <c r="G18" s="15" t="s">
        <v>36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ht="25.5" x14ac:dyDescent="0.25">
      <c r="A21" s="22">
        <v>1</v>
      </c>
      <c r="B21" s="21" t="s">
        <v>32</v>
      </c>
      <c r="C21" s="23" t="s">
        <v>29</v>
      </c>
      <c r="D21" s="11">
        <v>1</v>
      </c>
      <c r="E21" s="19">
        <v>77056</v>
      </c>
      <c r="F21" s="16">
        <v>79000</v>
      </c>
      <c r="G21" s="16">
        <v>80761</v>
      </c>
      <c r="H21" s="16"/>
      <c r="I21" s="26">
        <f>AVERAGE(E21:H21)</f>
        <v>78939</v>
      </c>
      <c r="J21" s="17">
        <v>4</v>
      </c>
      <c r="K21" s="17">
        <f>STDEV(E21:H21)</f>
        <v>1853.2530857926556</v>
      </c>
      <c r="L21" s="17">
        <f t="shared" ref="L21" si="0">K21/I21*100</f>
        <v>2.3477027651638043</v>
      </c>
      <c r="M21" s="17" t="str">
        <f t="shared" ref="M21:M22" si="1">IF(L21&lt;33,"ОДНОРОДНЫЕ","НЕОДНОРОДНЫЕ")</f>
        <v>ОДНОРОДНЫЕ</v>
      </c>
      <c r="N21" s="16">
        <f>D21*I21</f>
        <v>78939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78939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A19:A20"/>
    <mergeCell ref="B19:B20"/>
    <mergeCell ref="C19:D19"/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2022-12-19T04:47:06Z</dcterms:modified>
</cp:coreProperties>
</file>