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<sst xmlns="http://schemas.openxmlformats.org/spreadsheetml/2006/main" count="40" uniqueCount="37">
  <si>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</si>
  <si>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</si>
  <si>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</si>
  <si>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</si>
  <si>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</si>
  <si>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</si>
  <si>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</si>
  <si>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</si>
  <si>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</si>
  <si>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</si>
  <si>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</si>
  <si>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</si>
  <si>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</si>
  <si>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</si>
  <si>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</si>
  <si>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</si>
  <si>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</si>
  <si>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</si>
  <si>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</si>
  <si>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</si>
  <si>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</si>
  <si>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</si>
  <si>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</si>
  <si>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</si>
  <si>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</si>
  <si>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</si>
  <si>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</si>
  <si>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</si>
  <si>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</si>
  <si>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</si>
  <si>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аппарата для амплипульстерапии путем запроса котировок</t>
  </si>
  <si>
    <t>Поставка аппарата для амплипульстерапии</t>
  </si>
  <si>
    <t>вх. № 6813-12/22 от 15.12.22</t>
  </si>
  <si>
    <t>вх. № 6812-12/22 от 15.12.22</t>
  </si>
  <si>
    <t>вх. № 6811-12/22 от 15.12.22</t>
  </si>
  <si>
    <t xml:space="preserve">Исходя из имеющегося у Заказчика объёма финансового обеспечения для осуществления закупки НМЦД устанавливается в размере 55 000,00 (пятьдесят пять тысяч рублей). </t>
  </si>
  <si>
    <t>№326-22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</si>
</sst>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G18" sqref="G18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30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36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32</v>
      </c>
      <c r="F18" s="15" t="s">
        <v>33</v>
      </c>
      <c r="G18" s="15" t="s">
        <v>34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ht="25.5" x14ac:dyDescent="0.25">
      <c r="A21" s="22">
        <v>1</v>
      </c>
      <c r="B21" s="21" t="s">
        <v>31</v>
      </c>
      <c r="C21" s="23" t="s">
        <v>29</v>
      </c>
      <c r="D21" s="11">
        <v>1</v>
      </c>
      <c r="E21" s="19">
        <v>55000</v>
      </c>
      <c r="F21" s="16">
        <v>59000</v>
      </c>
      <c r="G21" s="16">
        <v>60300</v>
      </c>
      <c r="H21" s="16"/>
      <c r="I21" s="26">
        <f>AVERAGE(E21:H21)</f>
        <v>58100</v>
      </c>
      <c r="J21" s="17">
        <v>4</v>
      </c>
      <c r="K21" s="17">
        <f>STDEV(E21:H21)</f>
        <v>2762.2454633866269</v>
      </c>
      <c r="L21" s="17">
        <f t="shared" ref="L21" si="0">K21/I21*100</f>
        <v>4.7542951177050377</v>
      </c>
      <c r="M21" s="17" t="str">
        <f t="shared" ref="M21:M22" si="1">IF(L21&lt;33,"ОДНОРОДНЫЕ","НЕОДНОРОДНЫЕ")</f>
        <v>ОДНОРОДНЫЕ</v>
      </c>
      <c r="N21" s="16">
        <f>D21*I21</f>
        <v>58100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58100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M19:M20"/>
    <mergeCell ref="A19:A20"/>
    <mergeCell ref="B19:B20"/>
    <mergeCell ref="C19:D19"/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2022-12-16T06:54:36Z</dcterms:modified>
</cp:coreProperties>
</file>