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L29" i="1"/>
  <c r="M29" i="1" s="1"/>
  <c r="N29" i="1" s="1"/>
  <c r="L30" i="1"/>
  <c r="L31" i="1"/>
  <c r="L32" i="1"/>
  <c r="L33" i="1"/>
  <c r="J28" i="1"/>
  <c r="O28" i="1"/>
  <c r="J29" i="1"/>
  <c r="O29" i="1"/>
  <c r="J30" i="1"/>
  <c r="O30" i="1"/>
  <c r="J31" i="1"/>
  <c r="O31" i="1"/>
  <c r="J32" i="1"/>
  <c r="O32" i="1"/>
  <c r="J33" i="1"/>
  <c r="O33" i="1"/>
  <c r="K31" i="1"/>
  <c r="K32" i="1"/>
  <c r="K33" i="1"/>
  <c r="K28" i="1"/>
  <c r="K29" i="1"/>
  <c r="K30" i="1"/>
  <c r="J27" i="1"/>
  <c r="O27" i="1"/>
  <c r="L26" i="1"/>
  <c r="K26" i="1"/>
  <c r="J26" i="1"/>
  <c r="O26" i="1"/>
  <c r="J23" i="1"/>
  <c r="O23" i="1" s="1"/>
  <c r="K23" i="1"/>
  <c r="J24" i="1"/>
  <c r="O24" i="1" s="1"/>
  <c r="K24" i="1"/>
  <c r="J25" i="1"/>
  <c r="O25" i="1"/>
  <c r="K25" i="1"/>
  <c r="L23" i="1"/>
  <c r="M23" i="1" s="1"/>
  <c r="N23" i="1" s="1"/>
  <c r="L24" i="1"/>
  <c r="L25" i="1"/>
  <c r="L22" i="1"/>
  <c r="M22" i="1" s="1"/>
  <c r="N22" i="1" s="1"/>
  <c r="K22" i="1"/>
  <c r="L21" i="1"/>
  <c r="M21" i="1"/>
  <c r="N21" i="1" s="1"/>
  <c r="K21" i="1"/>
  <c r="J22" i="1"/>
  <c r="O22" i="1"/>
  <c r="J21" i="1"/>
  <c r="O21" i="1" s="1"/>
  <c r="C18" i="1" s="1"/>
  <c r="L27" i="1"/>
  <c r="M27" i="1" s="1"/>
  <c r="N27" i="1" s="1"/>
  <c r="K27" i="1"/>
  <c r="M30" i="1"/>
  <c r="N30" i="1" s="1"/>
  <c r="M25" i="1"/>
  <c r="N25" i="1" s="1"/>
  <c r="M24" i="1"/>
  <c r="N24" i="1"/>
  <c r="M31" i="1"/>
  <c r="N31" i="1" s="1"/>
  <c r="M26" i="1"/>
  <c r="N26" i="1"/>
  <c r="M32" i="1"/>
  <c r="N32" i="1" s="1"/>
  <c r="M28" i="1"/>
  <c r="N28" i="1"/>
  <c r="M33" i="1"/>
  <c r="N33" i="1" s="1"/>
</calcChain>
</file>

<file path=xl/sharedStrings.xml><?xml version="1.0" encoding="utf-8"?>
<sst xmlns="http://schemas.openxmlformats.org/spreadsheetml/2006/main" count="58" uniqueCount="42">
  <si>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</si>
  <si>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</si>
  <si>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</si>
  <si>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</si>
  <si>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</si>
  <si>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</si>
  <si>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</si>
  <si>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</si>
  <si>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</si>
  <si>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</si>
  <si>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</si>
  <si>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</si>
  <si>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</si>
  <si>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</si>
  <si>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</si>
  <si>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</si>
  <si>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</si>
  <si>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</si>
  <si>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</si>
  <si>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</si>
  <si>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</si>
  <si>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</si>
  <si>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</si>
  <si>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</si>
  <si>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</si>
  <si>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</si>
  <si>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Рокурония бромид р-р для в/в введения 10 мг/мл 5 мл – ампулы (флаконы) №10</t>
  </si>
  <si>
    <t>Диклофенак капсулы с модифицированным высвобождением 75 мг №20</t>
  </si>
  <si>
    <t>Толперизон р-р для в/в и в/м введения 100 мг+2,5 мг/мл 1мл-ампулы №5</t>
  </si>
  <si>
    <t>Толперизон таблетки п/о 150 мг №30</t>
  </si>
  <si>
    <t>Толперизон таблетки п/о 50 мг №30</t>
  </si>
  <si>
    <t>КП вх.5184 от 03.12.2021</t>
  </si>
  <si>
    <t>КП вх.5185 от 03.12.2021</t>
  </si>
  <si>
    <t>КП вх.5186 от 03.12.2021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</si>
  <si>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</si>
  <si>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</si>
  <si>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</si>
  <si>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</si>
  <si>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353-21н</t>
  </si>
  <si>
    <t>на поставку лекарственных препаратов для лечения костно-мышечной системы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</si>
  <si>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</si>
  <si>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85 380 (восемьдесят пять тысяч триста восемьдесят) рублей 18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</si>
</sst>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2" fontId="4" fillId="0" borderId="0" xfId="0" applyNumberFormat="1" applyFont="1" applyFill="1" applyAlignment="1">
      <alignment horizontal="center" vertical="center" wrapText="1"/>
    </xf>
    <xf numFmtId="172" fontId="7" fillId="0" borderId="0" xfId="0" applyNumberFormat="1" applyFont="1" applyFill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5" xfId="0" applyNumberFormat="1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5" zoomScaleNormal="85" zoomScalePageLayoutView="70" workbookViewId="0">
      <selection activeCell="A37" sqref="A37:O3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42"/>
      <c r="B1" s="42"/>
      <c r="C1" s="42"/>
      <c r="D1" s="42"/>
      <c r="K1" s="42"/>
      <c r="L1" s="42"/>
      <c r="M1" s="42"/>
      <c r="N1" s="42"/>
      <c r="O1" s="53" t="s">
        <v>34</v>
      </c>
    </row>
    <row r="2" spans="1:15" x14ac:dyDescent="0.25">
      <c r="A2" s="42"/>
      <c r="B2" s="42"/>
      <c r="C2" s="42"/>
      <c r="D2" s="42"/>
      <c r="K2" s="42"/>
      <c r="L2" s="42"/>
      <c r="M2" s="42"/>
      <c r="N2" s="42"/>
      <c r="O2" s="53" t="s">
        <v>35</v>
      </c>
    </row>
    <row r="3" spans="1:15" x14ac:dyDescent="0.25">
      <c r="A3" s="42"/>
      <c r="B3" s="42"/>
      <c r="C3" s="42"/>
      <c r="D3" s="42"/>
      <c r="K3" s="42"/>
      <c r="L3" s="42"/>
      <c r="M3" s="42"/>
      <c r="N3" s="42"/>
      <c r="O3" s="53" t="s">
        <v>39</v>
      </c>
    </row>
    <row r="4" spans="1:15" x14ac:dyDescent="0.25">
      <c r="A4" s="42"/>
      <c r="B4" s="42"/>
      <c r="C4" s="42"/>
      <c r="D4" s="42"/>
      <c r="K4" s="42"/>
      <c r="L4" s="42"/>
      <c r="M4" s="42"/>
      <c r="N4" s="42"/>
      <c r="O4" s="53" t="s">
        <v>36</v>
      </c>
    </row>
    <row r="5" spans="1:15" x14ac:dyDescent="0.25">
      <c r="A5" s="42"/>
      <c r="B5" s="42"/>
      <c r="C5" s="42"/>
      <c r="D5" s="42"/>
      <c r="K5" s="42"/>
      <c r="L5" s="42"/>
      <c r="M5" s="42"/>
      <c r="N5" s="42"/>
      <c r="O5" s="53" t="s">
        <v>37</v>
      </c>
    </row>
    <row r="6" spans="1:15" x14ac:dyDescent="0.25">
      <c r="A6" s="42"/>
      <c r="B6" s="42"/>
      <c r="C6" s="42"/>
      <c r="D6" s="42"/>
      <c r="K6" s="42"/>
      <c r="L6" s="42"/>
      <c r="M6" s="42"/>
      <c r="N6" s="42"/>
      <c r="O6" s="53" t="s">
        <v>38</v>
      </c>
    </row>
    <row r="7" spans="1:15" hidden="1" x14ac:dyDescent="0.25">
      <c r="A7" s="42"/>
      <c r="B7" s="42"/>
      <c r="C7" s="42"/>
      <c r="D7" s="42"/>
      <c r="K7" s="42"/>
      <c r="L7" s="42"/>
      <c r="M7" s="42"/>
      <c r="N7" s="42"/>
    </row>
    <row r="8" spans="1:15" x14ac:dyDescent="0.25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43" t="s">
        <v>20</v>
      </c>
      <c r="M13" s="43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44" t="s">
        <v>19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"/>
    </row>
    <row r="16" spans="1:15" ht="15.75" hidden="1" x14ac:dyDescent="0.25">
      <c r="D16" s="52"/>
      <c r="E16" s="52"/>
      <c r="F16" s="52"/>
      <c r="G16" s="52"/>
      <c r="H16" s="52"/>
      <c r="I16" s="52"/>
      <c r="J16" s="52"/>
    </row>
    <row r="17" spans="1:15" ht="15.75" x14ac:dyDescent="0.25">
      <c r="D17" s="37"/>
      <c r="E17" s="38"/>
      <c r="F17" s="38"/>
      <c r="G17" s="39"/>
      <c r="H17" s="38"/>
      <c r="I17" s="38"/>
      <c r="J17" s="38"/>
    </row>
    <row r="18" spans="1:15" s="8" customFormat="1" ht="41.45" customHeight="1" x14ac:dyDescent="0.25">
      <c r="A18" s="49" t="s">
        <v>14</v>
      </c>
      <c r="B18" s="50"/>
      <c r="C18" s="51">
        <f>SUMIF(O21:O25,"&gt;0")</f>
        <v>85380.18333333332</v>
      </c>
      <c r="D18" s="50"/>
      <c r="E18" s="15" t="s">
        <v>31</v>
      </c>
      <c r="F18" s="15" t="s">
        <v>32</v>
      </c>
      <c r="G18" s="15" t="s">
        <v>33</v>
      </c>
      <c r="H18" s="31"/>
      <c r="I18" s="31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46" t="s">
        <v>0</v>
      </c>
      <c r="B19" s="46" t="s">
        <v>1</v>
      </c>
      <c r="C19" s="46" t="s">
        <v>2</v>
      </c>
      <c r="D19" s="4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7" t="s">
        <v>15</v>
      </c>
      <c r="K19" s="46" t="s">
        <v>11</v>
      </c>
      <c r="L19" s="46" t="s">
        <v>12</v>
      </c>
      <c r="M19" s="46" t="s">
        <v>13</v>
      </c>
      <c r="N19" s="46" t="s">
        <v>9</v>
      </c>
      <c r="O19" s="45" t="s">
        <v>10</v>
      </c>
    </row>
    <row r="20" spans="1:15" s="8" customFormat="1" ht="30" x14ac:dyDescent="0.25">
      <c r="A20" s="46"/>
      <c r="B20" s="46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8"/>
      <c r="K20" s="46"/>
      <c r="L20" s="46"/>
      <c r="M20" s="46"/>
      <c r="N20" s="46"/>
      <c r="O20" s="45"/>
    </row>
    <row r="21" spans="1:15" s="8" customFormat="1" ht="57" customHeight="1" x14ac:dyDescent="0.25">
      <c r="A21" s="17">
        <v>1</v>
      </c>
      <c r="B21" s="32" t="s">
        <v>26</v>
      </c>
      <c r="C21" s="19" t="s">
        <v>25</v>
      </c>
      <c r="D21" s="19">
        <v>50</v>
      </c>
      <c r="E21" s="13">
        <v>1454</v>
      </c>
      <c r="F21" s="13">
        <v>1452.25</v>
      </c>
      <c r="G21" s="13">
        <v>1455.23</v>
      </c>
      <c r="H21" s="13"/>
      <c r="I21" s="13"/>
      <c r="J21" s="16">
        <f>AVERAGE(E21:I21)</f>
        <v>1453.8266666666666</v>
      </c>
      <c r="K21" s="17">
        <f t="shared" ref="K21:K27" si="0">COUNT(E21:I21)</f>
        <v>3</v>
      </c>
      <c r="L21" s="17">
        <f t="shared" ref="L21:L33" si="1">STDEV(E21:I21)</f>
        <v>1.4975424312296994</v>
      </c>
      <c r="M21" s="17">
        <f t="shared" ref="M21:M33" si="2">L21/J21*100</f>
        <v>0.10300694474557028</v>
      </c>
      <c r="N21" s="17" t="str">
        <f t="shared" ref="N21:N33" si="3">IF(M21&lt;33,"ОДНОРОДНЫЕ","НЕОДНОРОДНЫЕ")</f>
        <v>ОДНОРОДНЫЕ</v>
      </c>
      <c r="O21" s="16">
        <f>D21*J21</f>
        <v>72691.333333333328</v>
      </c>
    </row>
    <row r="22" spans="1:15" s="8" customFormat="1" ht="53.25" customHeight="1" x14ac:dyDescent="0.25">
      <c r="A22" s="17">
        <v>2</v>
      </c>
      <c r="B22" s="32" t="s">
        <v>27</v>
      </c>
      <c r="C22" s="19" t="s">
        <v>25</v>
      </c>
      <c r="D22" s="19">
        <v>20</v>
      </c>
      <c r="E22" s="13">
        <v>115</v>
      </c>
      <c r="F22" s="13">
        <v>112.46</v>
      </c>
      <c r="G22" s="13">
        <v>120</v>
      </c>
      <c r="H22" s="13"/>
      <c r="I22" s="13"/>
      <c r="J22" s="16">
        <f>AVERAGE(E22:I22)</f>
        <v>115.82</v>
      </c>
      <c r="K22" s="17">
        <f t="shared" si="0"/>
        <v>3</v>
      </c>
      <c r="L22" s="17">
        <f t="shared" si="1"/>
        <v>3.8363003010713359</v>
      </c>
      <c r="M22" s="25">
        <f t="shared" si="2"/>
        <v>3.3122952003724193</v>
      </c>
      <c r="N22" s="25" t="str">
        <f t="shared" si="3"/>
        <v>ОДНОРОДНЫЕ</v>
      </c>
      <c r="O22" s="36">
        <f t="shared" ref="O22:O33" si="4">D22*J22</f>
        <v>2316.3999999999996</v>
      </c>
    </row>
    <row r="23" spans="1:15" s="8" customFormat="1" ht="45.75" customHeight="1" x14ac:dyDescent="0.25">
      <c r="A23" s="22">
        <v>3</v>
      </c>
      <c r="B23" s="32" t="s">
        <v>28</v>
      </c>
      <c r="C23" s="19" t="s">
        <v>25</v>
      </c>
      <c r="D23" s="19">
        <v>10</v>
      </c>
      <c r="E23" s="13">
        <v>785</v>
      </c>
      <c r="F23" s="13">
        <v>784.69</v>
      </c>
      <c r="G23" s="13">
        <v>787.45</v>
      </c>
      <c r="H23" s="13"/>
      <c r="I23" s="13"/>
      <c r="J23" s="21">
        <f>AVERAGE(E23:I23)</f>
        <v>785.71333333333348</v>
      </c>
      <c r="K23" s="22">
        <f t="shared" si="0"/>
        <v>3</v>
      </c>
      <c r="L23" s="22">
        <f t="shared" si="1"/>
        <v>1.5119634034371852</v>
      </c>
      <c r="M23" s="25">
        <f t="shared" si="2"/>
        <v>0.19243193914284068</v>
      </c>
      <c r="N23" s="25" t="str">
        <f t="shared" si="3"/>
        <v>ОДНОРОДНЫЕ</v>
      </c>
      <c r="O23" s="36">
        <f t="shared" si="4"/>
        <v>7857.133333333335</v>
      </c>
    </row>
    <row r="24" spans="1:15" s="8" customFormat="1" ht="53.25" customHeight="1" x14ac:dyDescent="0.25">
      <c r="A24" s="22">
        <v>4</v>
      </c>
      <c r="B24" s="32" t="s">
        <v>30</v>
      </c>
      <c r="C24" s="19" t="s">
        <v>25</v>
      </c>
      <c r="D24" s="19">
        <v>5</v>
      </c>
      <c r="E24" s="13">
        <v>251.5</v>
      </c>
      <c r="F24" s="13">
        <v>249.2</v>
      </c>
      <c r="G24" s="13">
        <v>252</v>
      </c>
      <c r="H24" s="13"/>
      <c r="I24" s="13"/>
      <c r="J24" s="21">
        <f>AVERAGE(E24:I24)</f>
        <v>250.9</v>
      </c>
      <c r="K24" s="22">
        <f t="shared" si="0"/>
        <v>3</v>
      </c>
      <c r="L24" s="22">
        <f t="shared" si="1"/>
        <v>1.4933184523068141</v>
      </c>
      <c r="M24" s="25">
        <f t="shared" si="2"/>
        <v>0.59518471594532252</v>
      </c>
      <c r="N24" s="25" t="str">
        <f t="shared" si="3"/>
        <v>ОДНОРОДНЫЕ</v>
      </c>
      <c r="O24" s="36">
        <f t="shared" si="4"/>
        <v>1254.5</v>
      </c>
    </row>
    <row r="25" spans="1:15" s="8" customFormat="1" ht="40.5" customHeight="1" x14ac:dyDescent="0.25">
      <c r="A25" s="22">
        <v>5</v>
      </c>
      <c r="B25" s="32" t="s">
        <v>29</v>
      </c>
      <c r="C25" s="19" t="s">
        <v>25</v>
      </c>
      <c r="D25" s="19">
        <v>5</v>
      </c>
      <c r="E25" s="15">
        <v>253</v>
      </c>
      <c r="F25" s="13">
        <v>247.8</v>
      </c>
      <c r="G25" s="13">
        <v>255.69</v>
      </c>
      <c r="H25" s="13"/>
      <c r="I25" s="13"/>
      <c r="J25" s="21">
        <f>AVERAGE(E25:I25)</f>
        <v>252.16333333333333</v>
      </c>
      <c r="K25" s="22">
        <f t="shared" si="0"/>
        <v>3</v>
      </c>
      <c r="L25" s="22">
        <f t="shared" si="1"/>
        <v>4.0109890717045431</v>
      </c>
      <c r="M25" s="25">
        <f t="shared" si="2"/>
        <v>1.5906313652677009</v>
      </c>
      <c r="N25" s="25" t="str">
        <f t="shared" si="3"/>
        <v>ОДНОРОДНЫЕ</v>
      </c>
      <c r="O25" s="36">
        <f t="shared" si="4"/>
        <v>1260.8166666666666</v>
      </c>
    </row>
    <row r="26" spans="1:15" s="8" customFormat="1" ht="54" hidden="1" customHeight="1" x14ac:dyDescent="0.25">
      <c r="A26" s="23"/>
      <c r="B26" s="30"/>
      <c r="C26" s="19" t="s">
        <v>25</v>
      </c>
      <c r="D26" s="19"/>
      <c r="E26" s="13"/>
      <c r="F26" s="13"/>
      <c r="G26" s="13"/>
      <c r="H26" s="13"/>
      <c r="I26" s="13"/>
      <c r="J26" s="24" t="e">
        <f t="shared" ref="J26:J33" si="5">AVERAGE(E26:I26)</f>
        <v>#DIV/0!</v>
      </c>
      <c r="K26" s="23">
        <f t="shared" si="0"/>
        <v>0</v>
      </c>
      <c r="L26" s="23" t="e">
        <f t="shared" si="1"/>
        <v>#DIV/0!</v>
      </c>
      <c r="M26" s="25" t="e">
        <f t="shared" si="2"/>
        <v>#DIV/0!</v>
      </c>
      <c r="N26" s="25" t="e">
        <f t="shared" si="3"/>
        <v>#DIV/0!</v>
      </c>
      <c r="O26" s="36" t="e">
        <f t="shared" si="4"/>
        <v>#DIV/0!</v>
      </c>
    </row>
    <row r="27" spans="1:15" s="8" customFormat="1" ht="52.5" hidden="1" customHeight="1" x14ac:dyDescent="0.25">
      <c r="A27" s="23"/>
      <c r="B27" s="30"/>
      <c r="C27" s="19" t="s">
        <v>25</v>
      </c>
      <c r="D27" s="19"/>
      <c r="E27" s="13"/>
      <c r="F27" s="13"/>
      <c r="G27" s="13"/>
      <c r="H27" s="13"/>
      <c r="I27" s="13"/>
      <c r="J27" s="26" t="e">
        <f t="shared" si="5"/>
        <v>#DIV/0!</v>
      </c>
      <c r="K27" s="7">
        <f t="shared" si="0"/>
        <v>0</v>
      </c>
      <c r="L27" s="7" t="e">
        <f t="shared" si="1"/>
        <v>#DIV/0!</v>
      </c>
      <c r="M27" s="25" t="e">
        <f t="shared" si="2"/>
        <v>#DIV/0!</v>
      </c>
      <c r="N27" s="25" t="e">
        <f t="shared" si="3"/>
        <v>#DIV/0!</v>
      </c>
      <c r="O27" s="36" t="e">
        <f t="shared" si="4"/>
        <v>#DIV/0!</v>
      </c>
    </row>
    <row r="28" spans="1:15" s="8" customFormat="1" ht="52.5" hidden="1" customHeight="1" x14ac:dyDescent="0.25">
      <c r="A28" s="25"/>
      <c r="B28" s="33"/>
      <c r="C28" s="19" t="s">
        <v>25</v>
      </c>
      <c r="D28" s="19"/>
      <c r="E28" s="13"/>
      <c r="F28" s="13"/>
      <c r="G28" s="13"/>
      <c r="H28" s="13"/>
      <c r="I28" s="13"/>
      <c r="J28" s="36" t="e">
        <f t="shared" si="5"/>
        <v>#DIV/0!</v>
      </c>
      <c r="K28" s="25">
        <f t="shared" ref="K28:K33" si="6">COUNT(E28:I28)</f>
        <v>0</v>
      </c>
      <c r="L28" s="35" t="e">
        <f t="shared" si="1"/>
        <v>#DIV/0!</v>
      </c>
      <c r="M28" s="35" t="e">
        <f t="shared" si="2"/>
        <v>#DIV/0!</v>
      </c>
      <c r="N28" s="25" t="e">
        <f t="shared" si="3"/>
        <v>#DIV/0!</v>
      </c>
      <c r="O28" s="36" t="e">
        <f t="shared" si="4"/>
        <v>#DIV/0!</v>
      </c>
    </row>
    <row r="29" spans="1:15" s="8" customFormat="1" ht="110.25" hidden="1" customHeight="1" x14ac:dyDescent="0.25">
      <c r="A29" s="25"/>
      <c r="B29" s="34"/>
      <c r="C29" s="19" t="s">
        <v>25</v>
      </c>
      <c r="D29" s="19"/>
      <c r="E29" s="13"/>
      <c r="F29" s="13"/>
      <c r="G29" s="13"/>
      <c r="H29" s="13"/>
      <c r="I29" s="13"/>
      <c r="J29" s="36" t="e">
        <f t="shared" si="5"/>
        <v>#DIV/0!</v>
      </c>
      <c r="K29" s="25">
        <f t="shared" si="6"/>
        <v>0</v>
      </c>
      <c r="L29" s="35" t="e">
        <f t="shared" si="1"/>
        <v>#DIV/0!</v>
      </c>
      <c r="M29" s="35" t="e">
        <f t="shared" si="2"/>
        <v>#DIV/0!</v>
      </c>
      <c r="N29" s="25" t="e">
        <f t="shared" si="3"/>
        <v>#DIV/0!</v>
      </c>
      <c r="O29" s="36" t="e">
        <f t="shared" si="4"/>
        <v>#DIV/0!</v>
      </c>
    </row>
    <row r="30" spans="1:15" s="8" customFormat="1" ht="42" hidden="1" customHeight="1" x14ac:dyDescent="0.25">
      <c r="A30" s="27"/>
      <c r="B30" s="29"/>
      <c r="C30" s="28" t="s">
        <v>25</v>
      </c>
      <c r="D30" s="19"/>
      <c r="E30" s="13"/>
      <c r="F30" s="13"/>
      <c r="G30" s="13"/>
      <c r="H30" s="13"/>
      <c r="I30" s="13"/>
      <c r="J30" s="36" t="e">
        <f t="shared" si="5"/>
        <v>#DIV/0!</v>
      </c>
      <c r="K30" s="25">
        <f t="shared" si="6"/>
        <v>0</v>
      </c>
      <c r="L30" s="35" t="e">
        <f t="shared" si="1"/>
        <v>#DIV/0!</v>
      </c>
      <c r="M30" s="35" t="e">
        <f t="shared" si="2"/>
        <v>#DIV/0!</v>
      </c>
      <c r="N30" s="25" t="e">
        <f t="shared" si="3"/>
        <v>#DIV/0!</v>
      </c>
      <c r="O30" s="36" t="e">
        <f t="shared" si="4"/>
        <v>#DIV/0!</v>
      </c>
    </row>
    <row r="31" spans="1:15" s="8" customFormat="1" ht="39" hidden="1" customHeight="1" x14ac:dyDescent="0.25">
      <c r="A31" s="27"/>
      <c r="B31" s="29"/>
      <c r="C31" s="28" t="s">
        <v>25</v>
      </c>
      <c r="D31" s="19"/>
      <c r="E31" s="13"/>
      <c r="F31" s="13"/>
      <c r="G31" s="13"/>
      <c r="H31" s="13"/>
      <c r="I31" s="13"/>
      <c r="J31" s="36" t="e">
        <f t="shared" si="5"/>
        <v>#DIV/0!</v>
      </c>
      <c r="K31" s="25">
        <f t="shared" si="6"/>
        <v>0</v>
      </c>
      <c r="L31" s="35" t="e">
        <f t="shared" si="1"/>
        <v>#DIV/0!</v>
      </c>
      <c r="M31" s="35" t="e">
        <f t="shared" si="2"/>
        <v>#DIV/0!</v>
      </c>
      <c r="N31" s="25" t="e">
        <f t="shared" si="3"/>
        <v>#DIV/0!</v>
      </c>
      <c r="O31" s="36" t="e">
        <f t="shared" si="4"/>
        <v>#DIV/0!</v>
      </c>
    </row>
    <row r="32" spans="1:15" s="8" customFormat="1" ht="38.25" hidden="1" customHeight="1" x14ac:dyDescent="0.25">
      <c r="A32" s="25"/>
      <c r="B32" s="40"/>
      <c r="C32" s="19" t="s">
        <v>25</v>
      </c>
      <c r="D32" s="19"/>
      <c r="E32" s="13"/>
      <c r="F32" s="13"/>
      <c r="G32" s="13"/>
      <c r="H32" s="13"/>
      <c r="I32" s="13"/>
      <c r="J32" s="36" t="e">
        <f t="shared" si="5"/>
        <v>#DIV/0!</v>
      </c>
      <c r="K32" s="25">
        <f t="shared" si="6"/>
        <v>0</v>
      </c>
      <c r="L32" s="35" t="e">
        <f t="shared" si="1"/>
        <v>#DIV/0!</v>
      </c>
      <c r="M32" s="35" t="e">
        <f t="shared" si="2"/>
        <v>#DIV/0!</v>
      </c>
      <c r="N32" s="25" t="e">
        <f t="shared" si="3"/>
        <v>#DIV/0!</v>
      </c>
      <c r="O32" s="36" t="e">
        <f t="shared" si="4"/>
        <v>#DIV/0!</v>
      </c>
    </row>
    <row r="33" spans="1:17" s="8" customFormat="1" ht="57.75" hidden="1" customHeight="1" x14ac:dyDescent="0.25">
      <c r="A33" s="25"/>
      <c r="B33" s="30"/>
      <c r="C33" s="19" t="s">
        <v>25</v>
      </c>
      <c r="D33" s="19"/>
      <c r="E33" s="13"/>
      <c r="F33" s="13"/>
      <c r="G33" s="13"/>
      <c r="H33" s="13"/>
      <c r="I33" s="13"/>
      <c r="J33" s="36" t="e">
        <f t="shared" si="5"/>
        <v>#DIV/0!</v>
      </c>
      <c r="K33" s="25">
        <f t="shared" si="6"/>
        <v>0</v>
      </c>
      <c r="L33" s="35" t="e">
        <f t="shared" si="1"/>
        <v>#DIV/0!</v>
      </c>
      <c r="M33" s="35" t="e">
        <f t="shared" si="2"/>
        <v>#DIV/0!</v>
      </c>
      <c r="N33" s="25" t="e">
        <f t="shared" si="3"/>
        <v>#DIV/0!</v>
      </c>
      <c r="O33" s="36" t="e">
        <f t="shared" si="4"/>
        <v>#DIV/0!</v>
      </c>
    </row>
    <row r="34" spans="1:17" s="10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8"/>
      <c r="L34" s="8"/>
      <c r="M34" s="8"/>
      <c r="N34" s="8"/>
      <c r="O34" s="9"/>
    </row>
    <row r="35" spans="1:17" s="10" customFormat="1" ht="14.45" customHeight="1" x14ac:dyDescent="0.25">
      <c r="A35" s="54" t="s">
        <v>40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  <c r="Q35" s="55"/>
    </row>
    <row r="36" spans="1:17" s="10" customFormat="1" ht="18.7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  <c r="Q36" s="55"/>
    </row>
    <row r="37" spans="1:17" s="10" customFormat="1" ht="15" customHeight="1" x14ac:dyDescent="0.25">
      <c r="A37" s="57" t="s">
        <v>24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6"/>
      <c r="Q37" s="56"/>
    </row>
    <row r="38" spans="1:17" s="20" customFormat="1" ht="18" customHeigh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6"/>
      <c r="Q38" s="56"/>
    </row>
    <row r="39" spans="1:17" x14ac:dyDescent="0.25">
      <c r="A39" s="41"/>
      <c r="B39" s="41"/>
      <c r="C39" s="41"/>
      <c r="D39" s="41"/>
      <c r="E39" s="4"/>
      <c r="F39" s="4"/>
      <c r="G39" s="4"/>
      <c r="H39" s="4"/>
      <c r="I39" s="4"/>
      <c r="J39" s="4"/>
      <c r="K39" s="41"/>
      <c r="L39" s="41"/>
      <c r="M39" s="41"/>
      <c r="N39" s="41"/>
      <c r="O39" s="4"/>
    </row>
    <row r="40" spans="1:17" ht="15" customHeight="1" x14ac:dyDescent="0.25">
      <c r="A40" s="57" t="s">
        <v>41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6"/>
      <c r="Q40" s="56"/>
    </row>
    <row r="41" spans="1:17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</sheetData>
  <mergeCells count="17">
    <mergeCell ref="A40:O41"/>
    <mergeCell ref="A18:B18"/>
    <mergeCell ref="C18:D18"/>
    <mergeCell ref="D16:J16"/>
    <mergeCell ref="N19:N20"/>
    <mergeCell ref="C19:D19"/>
    <mergeCell ref="L19:L20"/>
    <mergeCell ref="M19:M20"/>
    <mergeCell ref="A35:O36"/>
    <mergeCell ref="A37:O38"/>
    <mergeCell ref="L13:M13"/>
    <mergeCell ref="B15:N15"/>
    <mergeCell ref="O19:O20"/>
    <mergeCell ref="A19:A20"/>
    <mergeCell ref="B19:B20"/>
    <mergeCell ref="J19:J20"/>
    <mergeCell ref="K19:K20"/>
  </mergeCells>
  <conditionalFormatting sqref="N21:N3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3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2021-12-20T05:47:07Z</dcterms:modified>
</cp:coreProperties>
</file>