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3256" windowHeight="13176"/>
  </bookViews>
  <sheets>
    <sheet name="ЛСР 13 граф" sheetId="7" r:id="rId1"/>
  </sheets>
  <definedNames>
    <definedName name="Print_Titles" localSheetId="0">'ЛСР 13 граф'!$33:$33</definedName>
    <definedName name="_xlnm.Print_Titles" localSheetId="0">'ЛСР 13 граф'!$33:$33</definedName>
  </definedNames>
  <calcPr calcId="125725"/>
</workbook>
</file>

<file path=xl/calcChain.xml><?xml version="1.0" encoding="utf-8"?>
<calcChain xmlns="http://schemas.openxmlformats.org/spreadsheetml/2006/main">
  <c r="J73" i="7"/>
</calcChain>
</file>

<file path=xl/sharedStrings.xml><?xml version="1.0" encoding="utf-8"?>
<sst xmlns="http://schemas.openxmlformats.org/spreadsheetml/2006/main" count="149" uniqueCount="126">
  <si>
    <t>СОГЛАСОВАНО:</t>
  </si>
  <si>
    <t>УТВЕРЖДАЮ:</t>
  </si>
  <si>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</si>
  <si>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</si>
  <si>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</si>
  <si>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</si>
  <si>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</si>
  <si>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</si>
  <si>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Наименование</t>
  </si>
  <si>
    <t>Ед. изм.</t>
  </si>
  <si>
    <t>Стоимость единицы, руб.</t>
  </si>
  <si>
    <t>Общая стоимость, руб.</t>
  </si>
  <si>
    <t>Всего</t>
  </si>
  <si>
    <t>В том числе</t>
  </si>
  <si>
    <t>Осн.З/п</t>
  </si>
  <si>
    <t>З/пМех</t>
  </si>
  <si>
    <t>Обоснование</t>
  </si>
  <si>
    <t>________________</t>
  </si>
  <si>
    <t>Эк.Маш.</t>
  </si>
  <si>
    <t>" _____ " ________________ 2020 г.</t>
  </si>
  <si>
    <t>"______ " _______________2020 г.</t>
  </si>
  <si>
    <t>Кол.
на ед./
всего</t>
  </si>
  <si>
    <t>___________________________45,415</t>
  </si>
  <si>
    <t>тыс. руб.</t>
  </si>
  <si>
    <t>___________________________0,120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</si>
  <si>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</si>
  <si>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</si>
  <si>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_______________________________________________________________________________________________12,56</t>
  </si>
  <si>
    <t>чел.час</t>
  </si>
  <si>
    <t>Сметная стоимость строительных работ _______________________________________________________________________________________________</t>
  </si>
  <si>
    <t>3</t>
  </si>
  <si>
    <r>
      <t>ФЕР06-01-001-07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</si>
  <si>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t>100 м3</t>
  </si>
  <si>
    <t>Затраты труда рабочих (ср 3)</t>
  </si>
  <si>
    <t>чел.-ч</t>
  </si>
  <si>
    <t>335
12,56</t>
  </si>
  <si>
    <t>Затраты труда машинистов</t>
  </si>
  <si>
    <t>25,36
0,95</t>
  </si>
  <si>
    <t>1. 91.05.01-017</t>
  </si>
  <si>
    <t>Краны башенные, грузоподъемность 8 т</t>
  </si>
  <si>
    <t>маш.час</t>
  </si>
  <si>
    <t>24,04
0,9</t>
  </si>
  <si>
    <t>2. 91.05.05-015</t>
  </si>
  <si>
    <t>Краны на автомобильном ходу, грузоподъемность 16 т</t>
  </si>
  <si>
    <t>0,42
0,02</t>
  </si>
  <si>
    <t>3. 91.06.05-011</t>
  </si>
  <si>
    <t>Погрузчики, грузоподъемность 5 т</t>
  </si>
  <si>
    <t>0,25
0,01</t>
  </si>
  <si>
    <t>4. 91.07.04-001</t>
  </si>
  <si>
    <t>Вибраторы глубинные</t>
  </si>
  <si>
    <t>16,75
0,63</t>
  </si>
  <si>
    <t>5. 91.14.02-001</t>
  </si>
  <si>
    <t>Автомобили бортовые, грузоподъемность до 5 т</t>
  </si>
  <si>
    <t>0,65
0,02</t>
  </si>
  <si>
    <t>6. 01.7.03.01-0001</t>
  </si>
  <si>
    <t>Вода</t>
  </si>
  <si>
    <t>м3</t>
  </si>
  <si>
    <t>0,304
0,0114</t>
  </si>
  <si>
    <t>7. 01.7.07.12-0024</t>
  </si>
  <si>
    <t>Пленка полиэтиленовая, толщина 0,15 мм</t>
  </si>
  <si>
    <t>м2</t>
  </si>
  <si>
    <t>101
3,788</t>
  </si>
  <si>
    <t>8. 01.7.15.06-0111</t>
  </si>
  <si>
    <t>Гвозди строительные</t>
  </si>
  <si>
    <t>т</t>
  </si>
  <si>
    <t>0,0168
0,0006</t>
  </si>
  <si>
    <t>9. 03.1.02.03-0011</t>
  </si>
  <si>
    <t>Известь строительная негашеная комовая, сорт I</t>
  </si>
  <si>
    <t>0,022
0,0008</t>
  </si>
  <si>
    <t>Н</t>
  </si>
  <si>
    <t>10. 04.1.02.05</t>
  </si>
  <si>
    <t>Смеси бетонные тяжелого бетона</t>
  </si>
  <si>
    <t>101,5
3,806</t>
  </si>
  <si>
    <t>11. 08.3.03.04-0012</t>
  </si>
  <si>
    <t>Проволока светлая, диаметр 1,1 мм</t>
  </si>
  <si>
    <t>0,0035
0,0001</t>
  </si>
  <si>
    <t>12. 08.3.03.06-0002</t>
  </si>
  <si>
    <t>Проволока горячекатаная в мотках, диаметр 6,3-6,5 мм</t>
  </si>
  <si>
    <t>0,0187
0,0007</t>
  </si>
  <si>
    <t>13. 08.4.03.03</t>
  </si>
  <si>
    <t>Арматура</t>
  </si>
  <si>
    <t>3,3
0,1238</t>
  </si>
  <si>
    <t>14. 11.1.03.06-0095</t>
  </si>
  <si>
    <t>Доска обрезная, хвойных пород, ширина 75-150 мм, толщина 44 мм и более, длина 4-6,5 м, сорт III</t>
  </si>
  <si>
    <t>0,42
0,0158</t>
  </si>
  <si>
    <t>15. 11.2.13.04-0011</t>
  </si>
  <si>
    <t>Щиты из досок, толщина 25 мм</t>
  </si>
  <si>
    <t>37
1,388</t>
  </si>
  <si>
    <t>11</t>
  </si>
  <si>
    <r>
      <t>ФССЦ-04.1.02.05-0008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</si>
  <si>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Смеси бетонные тяжелого бетона (БСТ), класс В22,5 (М300)</t>
    </r>
    <r>
      <rPr>
        <i/>
        <sz val="7"/>
        <rFont val="Arial"/>
        <family val="2"/>
        <charset val="204"/>
      </rPr>
      <t xml:space="preserve">
ИНДЕКС К ПОЗИЦИИ(справочно):
1 Индекс изменения сметной стоимости к ФЕР-2001 по Иркутской области по объекту строительства "Объекты здравоохранения. Поликлиники" -  Минстрой России, пис.№ 17207-ИФ/09 от 06.05.2020 г. СМР=9,27</t>
    </r>
  </si>
  <si>
    <t>7</t>
  </si>
  <si>
    <r>
      <t>ФССЦ-08.4.02.01-0021</t>
    </r>
    <r>
      <rPr>
        <i/>
        <sz val="7"/>
        <rFont val="Arial"/>
        <family val="2"/>
        <charset val="204"/>
      </rPr>
      <t xml:space="preserve">
Приказ Минстроя России от 26.12.2019 №876/пр</t>
    </r>
  </si>
  <si>
    <r>
      <t>Сетка арматурная сварная</t>
    </r>
    <r>
      <rPr>
        <i/>
        <sz val="7"/>
        <rFont val="Arial"/>
        <family val="2"/>
        <charset val="204"/>
      </rPr>
      <t xml:space="preserve">
ИНДЕКС К ПОЗИЦИИ(справочно):
1 Индекс изменения сметной стоимости к ФЕР-2001 по Иркутской области по объекту строительства "Объекты здравоохранения. Поликлиники" -  Минстрой России, пис.№ 17207-ИФ/09 от 06.05.2020 г. СМР=9,27</t>
    </r>
  </si>
  <si>
    <t>Итого прямые затраты по смете в базисных ценах</t>
  </si>
  <si>
    <t>Накладные расходы</t>
  </si>
  <si>
    <t>Сметная прибыль</t>
  </si>
  <si>
    <t>Итоги по смете:</t>
  </si>
  <si>
    <t xml:space="preserve">  Бетонные и железобетонные монолитные конструкции в промышленном строительстве</t>
  </si>
  <si>
    <t xml:space="preserve">  Материалы</t>
  </si>
  <si>
    <t xml:space="preserve">  Итого</t>
  </si>
  <si>
    <t xml:space="preserve">  Всего с учетом "Индекс изменения сметной стоимости к ФЕР-2001 по Иркутской области по объекту строительства "Объекты здравоохранения. Поликлиники" -  Минстрой России, пис.№ 17207-ИФ/09 от 06.05.2020 г. СМР=9,27"</t>
  </si>
  <si>
    <t xml:space="preserve">    Справочно, в базисных ценах: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</si>
  <si>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</si>
  <si>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</si>
  <si>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</si>
  <si>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</si>
  <si>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</si>
  <si>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Непредвиденные затраты 1%</t>
  </si>
  <si>
    <t xml:space="preserve">  Итого с непредвиденными</t>
  </si>
  <si>
    <t xml:space="preserve">  НДС 20%</t>
  </si>
  <si>
    <t xml:space="preserve">  ВСЕГО по смете</t>
  </si>
  <si>
    <t>Главный врач</t>
  </si>
  <si>
    <t>ОГАУЗ "ИГКБ №8"</t>
  </si>
  <si>
    <t>Ж.В.Есева</t>
  </si>
  <si>
    <t>Основание: дефектная ведомость № 13</t>
  </si>
  <si>
    <t>Составлен(а) в текущих (прогнозных) ценах по состоянию на 2 квартал 2020 г.</t>
  </si>
  <si>
    <r>
      <t>Устройство железобетонного основания(применит.) (отмостка)</t>
    </r>
    <r>
      <rPr>
        <i/>
        <sz val="7"/>
        <rFont val="Arial"/>
        <family val="2"/>
        <charset val="204"/>
      </rPr>
      <t xml:space="preserve">
ИНДЕКС К ПОЗИЦИИ(справочно):
1 Индекс изменения сметной стоимости к ФЕР-2001 по Иркутской области по объекту строительства "Объекты здравоохранения. Поликлиники" -  Минстрой России, пис.№ 17207-ИФ/09 от 06.05.2020 г. СМР=9,27
НР (125,92 руб.): 105% от ФОТ (119,92 руб.)
СП (77,95 руб.): 65% от ФОТ (119,92 руб.)</t>
    </r>
  </si>
  <si>
    <t>Раздел 1. Устройство отмостки</t>
  </si>
  <si>
    <t>Устройство отмостки в поликлиники, расположенной по адресу: г. Иркутск, ул. Баумана,214а</t>
  </si>
  <si>
    <t>к договору № 217-20</t>
  </si>
  <si>
    <t>от_____________________</t>
  </si>
  <si>
    <t>Приложение № 1</t>
  </si>
  <si>
    <t>Цена договора с учетом коэффициента снижения НМЦД  = 0,98373940417</t>
  </si>
  <si>
    <t>Директор ООО "Руссервис"</t>
  </si>
  <si>
    <t>Е.В. Фелонюк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</si>
</sst>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0" fontId="4" fillId="0" borderId="0" xfId="1" applyFont="1" applyAlignment="1">
      <alignment horizontal="left" vertical="top"/>
    </xf>
    <xf numFmtId="0" fontId="6" fillId="0" borderId="1" xfId="1" applyFont="1" applyBorder="1" applyAlignment="1">
      <alignment horizontal="center" vertical="top"/>
    </xf>
    <xf numFmtId="0" fontId="7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/>
    </xf>
    <xf numFmtId="0" fontId="5" fillId="0" borderId="0" xfId="1" applyFont="1"/>
    <xf numFmtId="0" fontId="7" fillId="0" borderId="0" xfId="1" applyFont="1" applyAlignment="1">
      <alignment horizontal="center" vertical="top"/>
    </xf>
    <xf numFmtId="0" fontId="5" fillId="0" borderId="1" xfId="1" applyFont="1" applyBorder="1" applyAlignment="1">
      <alignment horizontal="right" vertical="top"/>
    </xf>
    <xf numFmtId="0" fontId="8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7" fillId="0" borderId="0" xfId="1" applyFont="1" applyAlignment="1">
      <alignment horizontal="left"/>
    </xf>
    <xf numFmtId="0" fontId="7" fillId="0" borderId="0" xfId="1" applyFont="1"/>
    <xf numFmtId="0" fontId="3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left" vertical="top"/>
    </xf>
    <xf numFmtId="49" fontId="7" fillId="0" borderId="0" xfId="1" applyNumberFormat="1" applyFont="1" applyAlignment="1">
      <alignment horizontal="left" vertical="top"/>
    </xf>
    <xf numFmtId="0" fontId="12" fillId="0" borderId="0" xfId="1" applyFont="1" applyAlignment="1">
      <alignment horizontal="center"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49" fontId="3" fillId="0" borderId="1" xfId="1" applyNumberFormat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/>
    <xf numFmtId="0" fontId="7" fillId="0" borderId="1" xfId="1" applyFont="1" applyBorder="1" applyAlignment="1">
      <alignment horizontal="center" vertical="top"/>
    </xf>
    <xf numFmtId="0" fontId="3" fillId="0" borderId="2" xfId="1" quotePrefix="1" applyFont="1" applyBorder="1" applyAlignment="1">
      <alignment horizontal="center" vertical="top"/>
    </xf>
    <xf numFmtId="49" fontId="13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right" vertical="top" wrapText="1"/>
    </xf>
    <xf numFmtId="0" fontId="5" fillId="0" borderId="2" xfId="1" applyFont="1" applyBorder="1" applyAlignment="1">
      <alignment horizontal="right" vertical="top"/>
    </xf>
    <xf numFmtId="49" fontId="3" fillId="0" borderId="2" xfId="1" applyNumberFormat="1" applyFont="1" applyBorder="1" applyAlignment="1">
      <alignment horizontal="left" vertical="top"/>
    </xf>
    <xf numFmtId="49" fontId="3" fillId="0" borderId="2" xfId="1" applyNumberFormat="1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/>
    </xf>
    <xf numFmtId="0" fontId="11" fillId="0" borderId="2" xfId="1" applyFont="1" applyBorder="1" applyAlignment="1">
      <alignment horizontal="right" vertical="top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2" fontId="11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/>
    </xf>
    <xf numFmtId="0" fontId="11" fillId="0" borderId="2" xfId="0" applyFont="1" applyBorder="1" applyAlignment="1">
      <alignment horizontal="right" vertical="top" wrapText="1"/>
    </xf>
    <xf numFmtId="0" fontId="4" fillId="0" borderId="0" xfId="0" applyFont="1"/>
    <xf numFmtId="0" fontId="11" fillId="0" borderId="0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3" fillId="0" borderId="2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3" fillId="0" borderId="0" xfId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0" xfId="1" applyFont="1" applyAlignment="1">
      <alignment horizontal="left" wrapText="1"/>
    </xf>
    <xf numFmtId="0" fontId="0" fillId="0" borderId="0" xfId="0" applyAlignment="1">
      <alignment wrapText="1"/>
    </xf>
    <xf numFmtId="0" fontId="7" fillId="0" borderId="0" xfId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N73"/>
  <sheetViews>
    <sheetView showGridLines="0" tabSelected="1" zoomScale="115" zoomScaleNormal="115" zoomScaleSheetLayoutView="75" workbookViewId="0">
      <selection activeCell="B19" sqref="B19"/>
    </sheetView>
  </sheetViews>
  <sheetFormatPr defaultColWidth="9.109375" defaultRowHeight="13.2" outlineLevelRow="2"/>
  <cols>
    <col min="1" max="1" width="4.5546875" style="12" customWidth="1"/>
    <col min="2" max="2" width="14.44140625" style="1" customWidth="1"/>
    <col min="3" max="3" width="40.6640625" style="10" customWidth="1"/>
    <col min="4" max="4" width="13.88671875" style="9" customWidth="1"/>
    <col min="5" max="5" width="16.44140625" style="13" customWidth="1"/>
    <col min="6" max="6" width="8.109375" style="3" customWidth="1"/>
    <col min="7" max="9" width="7.109375" style="3" customWidth="1"/>
    <col min="10" max="10" width="8.109375" style="3" customWidth="1"/>
    <col min="11" max="13" width="7.109375" style="3" customWidth="1"/>
    <col min="14" max="16384" width="9.109375" style="4"/>
  </cols>
  <sheetData>
    <row r="1" spans="1:13">
      <c r="D1" s="33"/>
      <c r="M1" s="51"/>
    </row>
    <row r="2" spans="1:13">
      <c r="D2" s="33"/>
      <c r="M2" s="52" t="s">
        <v>122</v>
      </c>
    </row>
    <row r="3" spans="1:13">
      <c r="D3" s="33"/>
      <c r="M3" s="52" t="s">
        <v>120</v>
      </c>
    </row>
    <row r="4" spans="1:13">
      <c r="D4" s="33"/>
      <c r="M4" s="52" t="s">
        <v>121</v>
      </c>
    </row>
    <row r="5" spans="1:13">
      <c r="D5" s="33"/>
      <c r="M5" s="51"/>
    </row>
    <row r="6" spans="1:13">
      <c r="D6" s="33"/>
      <c r="M6" s="51"/>
    </row>
    <row r="7" spans="1:13">
      <c r="D7" s="33"/>
    </row>
    <row r="8" spans="1:13">
      <c r="D8" s="33"/>
    </row>
    <row r="9" spans="1:13" outlineLevel="2">
      <c r="A9" s="2" t="s">
        <v>0</v>
      </c>
      <c r="J9" s="2" t="s">
        <v>1</v>
      </c>
    </row>
    <row r="10" spans="1:13" outlineLevel="1">
      <c r="A10" s="5" t="s">
        <v>124</v>
      </c>
      <c r="J10" s="5" t="s">
        <v>112</v>
      </c>
    </row>
    <row r="11" spans="1:13" outlineLevel="1">
      <c r="A11" s="5"/>
      <c r="J11" s="5" t="s">
        <v>113</v>
      </c>
    </row>
    <row r="12" spans="1:13" outlineLevel="1">
      <c r="A12" s="5" t="s">
        <v>17</v>
      </c>
      <c r="C12" s="10" t="s">
        <v>125</v>
      </c>
      <c r="J12" s="5" t="s">
        <v>17</v>
      </c>
      <c r="L12" s="3" t="s">
        <v>114</v>
      </c>
    </row>
    <row r="13" spans="1:13" outlineLevel="1">
      <c r="A13" s="14" t="s">
        <v>19</v>
      </c>
      <c r="J13" s="14" t="s">
        <v>20</v>
      </c>
    </row>
    <row r="14" spans="1:13" ht="14.4">
      <c r="A14" s="63" t="s">
        <v>113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</row>
    <row r="15" spans="1:13" ht="14.4">
      <c r="B15" s="34"/>
      <c r="C15" s="35"/>
      <c r="D15" s="36"/>
      <c r="E15" s="18" t="s">
        <v>2</v>
      </c>
      <c r="F15" s="17"/>
      <c r="G15" s="17"/>
      <c r="H15" s="17"/>
      <c r="I15" s="19"/>
      <c r="J15" s="17"/>
      <c r="K15" s="17"/>
      <c r="L15" s="17"/>
    </row>
    <row r="16" spans="1:13" ht="14.4">
      <c r="C16" s="14"/>
      <c r="D16" s="12"/>
      <c r="E16" s="26"/>
      <c r="I16" s="20"/>
    </row>
    <row r="17" spans="1:14" ht="15.6">
      <c r="C17" s="14"/>
      <c r="D17" s="21" t="s">
        <v>3</v>
      </c>
    </row>
    <row r="18" spans="1:14" ht="13.8">
      <c r="C18" s="14"/>
      <c r="D18" s="16" t="s">
        <v>4</v>
      </c>
      <c r="I18" s="22"/>
    </row>
    <row r="19" spans="1:14">
      <c r="C19" s="14"/>
      <c r="D19" s="12"/>
      <c r="E19" s="12"/>
      <c r="I19" s="11"/>
    </row>
    <row r="20" spans="1:14" ht="14.4">
      <c r="B20" s="7" t="s">
        <v>5</v>
      </c>
      <c r="C20" s="69" t="s">
        <v>119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4" ht="13.8">
      <c r="C21" s="35"/>
      <c r="D21" s="36"/>
      <c r="E21" s="6" t="s">
        <v>6</v>
      </c>
      <c r="F21" s="17"/>
      <c r="G21" s="17"/>
      <c r="H21" s="39"/>
      <c r="I21" s="17"/>
      <c r="J21" s="17"/>
      <c r="K21" s="17"/>
      <c r="L21" s="17"/>
      <c r="M21" s="17"/>
    </row>
    <row r="22" spans="1:14">
      <c r="A22" s="29"/>
      <c r="B22" s="27"/>
      <c r="C22" s="14"/>
      <c r="D22" s="12"/>
      <c r="E22" s="15"/>
    </row>
    <row r="23" spans="1:14" ht="14.4">
      <c r="C23" s="65" t="s">
        <v>115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7"/>
    </row>
    <row r="24" spans="1:14" s="24" customFormat="1" ht="14.4">
      <c r="A24" s="16"/>
      <c r="B24" s="28"/>
      <c r="C24" s="23" t="s">
        <v>29</v>
      </c>
      <c r="D24" s="7"/>
      <c r="E24" s="67" t="s">
        <v>22</v>
      </c>
      <c r="F24" s="68"/>
      <c r="G24" s="37" t="s">
        <v>23</v>
      </c>
      <c r="H24" s="7"/>
      <c r="I24" s="23"/>
      <c r="J24" s="23"/>
      <c r="K24" s="7"/>
      <c r="L24" s="7"/>
      <c r="M24" s="7"/>
    </row>
    <row r="25" spans="1:14" s="24" customFormat="1" ht="14.4">
      <c r="A25" s="16"/>
      <c r="B25" s="28"/>
      <c r="C25" s="23" t="s">
        <v>25</v>
      </c>
      <c r="D25" s="16"/>
      <c r="E25" s="67" t="s">
        <v>24</v>
      </c>
      <c r="F25" s="68"/>
      <c r="G25" s="37" t="s">
        <v>23</v>
      </c>
      <c r="H25" s="7"/>
      <c r="I25" s="23"/>
      <c r="J25" s="23"/>
      <c r="K25" s="7"/>
      <c r="L25" s="7"/>
      <c r="M25" s="7"/>
    </row>
    <row r="26" spans="1:14" s="24" customFormat="1" ht="14.4" outlineLevel="1">
      <c r="A26" s="16"/>
      <c r="B26" s="28"/>
      <c r="C26" s="23" t="s">
        <v>26</v>
      </c>
      <c r="D26" s="16"/>
      <c r="E26" s="67" t="s">
        <v>27</v>
      </c>
      <c r="F26" s="68"/>
      <c r="G26" s="37" t="s">
        <v>28</v>
      </c>
      <c r="H26" s="7"/>
      <c r="I26" s="23"/>
      <c r="J26" s="23"/>
      <c r="K26" s="7"/>
      <c r="L26" s="7"/>
      <c r="M26" s="7"/>
    </row>
    <row r="27" spans="1:14" ht="13.8">
      <c r="C27" s="38" t="s">
        <v>116</v>
      </c>
      <c r="D27" s="12"/>
      <c r="E27" s="11"/>
    </row>
    <row r="28" spans="1:14">
      <c r="C28" s="14"/>
      <c r="D28" s="12"/>
      <c r="E28" s="11"/>
    </row>
    <row r="29" spans="1:14">
      <c r="C29" s="14"/>
      <c r="D29" s="12"/>
      <c r="E29" s="11"/>
    </row>
    <row r="30" spans="1:14" ht="12.75" customHeight="1">
      <c r="A30" s="70" t="s">
        <v>7</v>
      </c>
      <c r="B30" s="72" t="s">
        <v>16</v>
      </c>
      <c r="C30" s="70" t="s">
        <v>8</v>
      </c>
      <c r="D30" s="70" t="s">
        <v>9</v>
      </c>
      <c r="E30" s="70" t="s">
        <v>21</v>
      </c>
      <c r="F30" s="70" t="s">
        <v>10</v>
      </c>
      <c r="G30" s="71"/>
      <c r="H30" s="71"/>
      <c r="I30" s="71"/>
      <c r="J30" s="70" t="s">
        <v>11</v>
      </c>
      <c r="K30" s="71"/>
      <c r="L30" s="71"/>
      <c r="M30" s="71"/>
    </row>
    <row r="31" spans="1:14" ht="13.5" customHeight="1">
      <c r="A31" s="71"/>
      <c r="B31" s="73"/>
      <c r="C31" s="74"/>
      <c r="D31" s="70"/>
      <c r="E31" s="70"/>
      <c r="F31" s="70" t="s">
        <v>12</v>
      </c>
      <c r="G31" s="70" t="s">
        <v>13</v>
      </c>
      <c r="H31" s="71"/>
      <c r="I31" s="71"/>
      <c r="J31" s="70" t="s">
        <v>12</v>
      </c>
      <c r="K31" s="70" t="s">
        <v>13</v>
      </c>
      <c r="L31" s="71"/>
      <c r="M31" s="71"/>
    </row>
    <row r="32" spans="1:14">
      <c r="A32" s="71"/>
      <c r="B32" s="73"/>
      <c r="C32" s="74"/>
      <c r="D32" s="70"/>
      <c r="E32" s="70"/>
      <c r="F32" s="71"/>
      <c r="G32" s="30" t="s">
        <v>14</v>
      </c>
      <c r="H32" s="30" t="s">
        <v>18</v>
      </c>
      <c r="I32" s="30" t="s">
        <v>15</v>
      </c>
      <c r="J32" s="71"/>
      <c r="K32" s="30" t="s">
        <v>14</v>
      </c>
      <c r="L32" s="30" t="s">
        <v>18</v>
      </c>
      <c r="M32" s="30" t="s">
        <v>15</v>
      </c>
    </row>
    <row r="33" spans="1:13">
      <c r="A33" s="8">
        <v>1</v>
      </c>
      <c r="B33" s="32">
        <v>2</v>
      </c>
      <c r="C33" s="30">
        <v>3</v>
      </c>
      <c r="D33" s="30">
        <v>4</v>
      </c>
      <c r="E33" s="25">
        <v>5</v>
      </c>
      <c r="F33" s="31">
        <v>6</v>
      </c>
      <c r="G33" s="31">
        <v>7</v>
      </c>
      <c r="H33" s="31">
        <v>8</v>
      </c>
      <c r="I33" s="31">
        <v>9</v>
      </c>
      <c r="J33" s="31">
        <v>10</v>
      </c>
      <c r="K33" s="31">
        <v>11</v>
      </c>
      <c r="L33" s="31">
        <v>12</v>
      </c>
      <c r="M33" s="31">
        <v>13</v>
      </c>
    </row>
    <row r="34" spans="1:13" ht="19.2" customHeight="1">
      <c r="A34" s="62" t="s">
        <v>118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90">
      <c r="A35" s="40" t="s">
        <v>30</v>
      </c>
      <c r="B35" s="41" t="s">
        <v>31</v>
      </c>
      <c r="C35" s="42" t="s">
        <v>117</v>
      </c>
      <c r="D35" s="25" t="s">
        <v>32</v>
      </c>
      <c r="E35" s="43">
        <v>3.7499999999999999E-2</v>
      </c>
      <c r="F35" s="44">
        <v>7541.01</v>
      </c>
      <c r="G35" s="44">
        <v>2857.55</v>
      </c>
      <c r="H35" s="44">
        <v>2222.5700000000002</v>
      </c>
      <c r="I35" s="44">
        <v>340.27</v>
      </c>
      <c r="J35" s="45">
        <v>282.79000000000002</v>
      </c>
      <c r="K35" s="45">
        <v>107.16</v>
      </c>
      <c r="L35" s="45">
        <v>83.35</v>
      </c>
      <c r="M35" s="45">
        <v>12.76</v>
      </c>
    </row>
    <row r="36" spans="1:13" ht="20.399999999999999" outlineLevel="1">
      <c r="A36" s="8"/>
      <c r="B36" s="46"/>
      <c r="C36" s="42" t="s">
        <v>33</v>
      </c>
      <c r="D36" s="25" t="s">
        <v>34</v>
      </c>
      <c r="E36" s="43" t="s">
        <v>35</v>
      </c>
      <c r="F36" s="45">
        <v>8.5299999999999994</v>
      </c>
      <c r="G36" s="45">
        <v>8.5299999999999994</v>
      </c>
      <c r="H36" s="45"/>
      <c r="I36" s="45"/>
      <c r="J36" s="45">
        <v>107.14</v>
      </c>
      <c r="K36" s="45">
        <v>107.14</v>
      </c>
      <c r="L36" s="45"/>
      <c r="M36" s="45"/>
    </row>
    <row r="37" spans="1:13" ht="20.399999999999999" outlineLevel="1">
      <c r="A37" s="8"/>
      <c r="B37" s="46"/>
      <c r="C37" s="42" t="s">
        <v>36</v>
      </c>
      <c r="D37" s="25" t="s">
        <v>34</v>
      </c>
      <c r="E37" s="43" t="s">
        <v>37</v>
      </c>
      <c r="F37" s="45"/>
      <c r="G37" s="45"/>
      <c r="H37" s="45"/>
      <c r="I37" s="45"/>
      <c r="J37" s="45"/>
      <c r="K37" s="45"/>
      <c r="L37" s="45"/>
      <c r="M37" s="45"/>
    </row>
    <row r="38" spans="1:13" ht="20.399999999999999" outlineLevel="1">
      <c r="A38" s="8"/>
      <c r="B38" s="47" t="s">
        <v>38</v>
      </c>
      <c r="C38" s="42" t="s">
        <v>39</v>
      </c>
      <c r="D38" s="25" t="s">
        <v>40</v>
      </c>
      <c r="E38" s="43" t="s">
        <v>41</v>
      </c>
      <c r="F38" s="45">
        <v>86.4</v>
      </c>
      <c r="G38" s="45"/>
      <c r="H38" s="45">
        <v>86.4</v>
      </c>
      <c r="I38" s="45">
        <v>13.5</v>
      </c>
      <c r="J38" s="45">
        <v>77.760000000000005</v>
      </c>
      <c r="K38" s="45"/>
      <c r="L38" s="45">
        <v>77.760000000000005</v>
      </c>
      <c r="M38" s="45">
        <v>12.15</v>
      </c>
    </row>
    <row r="39" spans="1:13" ht="22.8" outlineLevel="1">
      <c r="A39" s="8"/>
      <c r="B39" s="47" t="s">
        <v>42</v>
      </c>
      <c r="C39" s="42" t="s">
        <v>43</v>
      </c>
      <c r="D39" s="25" t="s">
        <v>40</v>
      </c>
      <c r="E39" s="43" t="s">
        <v>44</v>
      </c>
      <c r="F39" s="45">
        <v>115.4</v>
      </c>
      <c r="G39" s="45"/>
      <c r="H39" s="45">
        <v>115.4</v>
      </c>
      <c r="I39" s="45">
        <v>13.5</v>
      </c>
      <c r="J39" s="45">
        <v>2.31</v>
      </c>
      <c r="K39" s="45"/>
      <c r="L39" s="45">
        <v>2.31</v>
      </c>
      <c r="M39" s="45">
        <v>0.27</v>
      </c>
    </row>
    <row r="40" spans="1:13" ht="20.399999999999999" outlineLevel="1">
      <c r="A40" s="8"/>
      <c r="B40" s="47" t="s">
        <v>45</v>
      </c>
      <c r="C40" s="42" t="s">
        <v>46</v>
      </c>
      <c r="D40" s="25" t="s">
        <v>40</v>
      </c>
      <c r="E40" s="43" t="s">
        <v>47</v>
      </c>
      <c r="F40" s="45">
        <v>89.99</v>
      </c>
      <c r="G40" s="45"/>
      <c r="H40" s="45">
        <v>89.99</v>
      </c>
      <c r="I40" s="45">
        <v>10.06</v>
      </c>
      <c r="J40" s="45">
        <v>0.9</v>
      </c>
      <c r="K40" s="45"/>
      <c r="L40" s="45">
        <v>0.9</v>
      </c>
      <c r="M40" s="45">
        <v>0.1</v>
      </c>
    </row>
    <row r="41" spans="1:13" ht="20.399999999999999" outlineLevel="1">
      <c r="A41" s="8"/>
      <c r="B41" s="47" t="s">
        <v>48</v>
      </c>
      <c r="C41" s="42" t="s">
        <v>49</v>
      </c>
      <c r="D41" s="25" t="s">
        <v>40</v>
      </c>
      <c r="E41" s="43" t="s">
        <v>50</v>
      </c>
      <c r="F41" s="45">
        <v>1.9</v>
      </c>
      <c r="G41" s="45"/>
      <c r="H41" s="45">
        <v>1.9</v>
      </c>
      <c r="I41" s="45"/>
      <c r="J41" s="45">
        <v>1.2</v>
      </c>
      <c r="K41" s="45"/>
      <c r="L41" s="45">
        <v>1.2</v>
      </c>
      <c r="M41" s="45"/>
    </row>
    <row r="42" spans="1:13" ht="20.399999999999999" outlineLevel="1">
      <c r="A42" s="8"/>
      <c r="B42" s="47" t="s">
        <v>51</v>
      </c>
      <c r="C42" s="42" t="s">
        <v>52</v>
      </c>
      <c r="D42" s="25" t="s">
        <v>40</v>
      </c>
      <c r="E42" s="43" t="s">
        <v>53</v>
      </c>
      <c r="F42" s="45">
        <v>65.709999999999994</v>
      </c>
      <c r="G42" s="45"/>
      <c r="H42" s="45">
        <v>65.709999999999994</v>
      </c>
      <c r="I42" s="45">
        <v>11.6</v>
      </c>
      <c r="J42" s="45">
        <v>1.31</v>
      </c>
      <c r="K42" s="45"/>
      <c r="L42" s="45">
        <v>1.31</v>
      </c>
      <c r="M42" s="45">
        <v>0.23</v>
      </c>
    </row>
    <row r="43" spans="1:13" ht="20.399999999999999" outlineLevel="1">
      <c r="A43" s="8"/>
      <c r="B43" s="47" t="s">
        <v>54</v>
      </c>
      <c r="C43" s="42" t="s">
        <v>55</v>
      </c>
      <c r="D43" s="25" t="s">
        <v>56</v>
      </c>
      <c r="E43" s="43" t="s">
        <v>57</v>
      </c>
      <c r="F43" s="45">
        <v>2.44</v>
      </c>
      <c r="G43" s="45"/>
      <c r="H43" s="45"/>
      <c r="I43" s="45"/>
      <c r="J43" s="45">
        <v>0.03</v>
      </c>
      <c r="K43" s="45"/>
      <c r="L43" s="45"/>
      <c r="M43" s="45"/>
    </row>
    <row r="44" spans="1:13" ht="20.399999999999999" outlineLevel="1">
      <c r="A44" s="8"/>
      <c r="B44" s="47" t="s">
        <v>58</v>
      </c>
      <c r="C44" s="42" t="s">
        <v>59</v>
      </c>
      <c r="D44" s="25" t="s">
        <v>60</v>
      </c>
      <c r="E44" s="43" t="s">
        <v>61</v>
      </c>
      <c r="F44" s="45">
        <v>3.62</v>
      </c>
      <c r="G44" s="45"/>
      <c r="H44" s="45"/>
      <c r="I44" s="45"/>
      <c r="J44" s="45">
        <v>13.71</v>
      </c>
      <c r="K44" s="45"/>
      <c r="L44" s="45"/>
      <c r="M44" s="45"/>
    </row>
    <row r="45" spans="1:13" ht="20.399999999999999" outlineLevel="1">
      <c r="A45" s="8"/>
      <c r="B45" s="47" t="s">
        <v>62</v>
      </c>
      <c r="C45" s="42" t="s">
        <v>63</v>
      </c>
      <c r="D45" s="25" t="s">
        <v>64</v>
      </c>
      <c r="E45" s="43" t="s">
        <v>65</v>
      </c>
      <c r="F45" s="45">
        <v>11978</v>
      </c>
      <c r="G45" s="45"/>
      <c r="H45" s="45"/>
      <c r="I45" s="45"/>
      <c r="J45" s="45">
        <v>7.19</v>
      </c>
      <c r="K45" s="45"/>
      <c r="L45" s="45"/>
      <c r="M45" s="45"/>
    </row>
    <row r="46" spans="1:13" ht="20.399999999999999" outlineLevel="1">
      <c r="A46" s="8"/>
      <c r="B46" s="47" t="s">
        <v>66</v>
      </c>
      <c r="C46" s="42" t="s">
        <v>67</v>
      </c>
      <c r="D46" s="25" t="s">
        <v>64</v>
      </c>
      <c r="E46" s="43" t="s">
        <v>68</v>
      </c>
      <c r="F46" s="45">
        <v>734.5</v>
      </c>
      <c r="G46" s="45"/>
      <c r="H46" s="45"/>
      <c r="I46" s="45"/>
      <c r="J46" s="45">
        <v>0.59</v>
      </c>
      <c r="K46" s="45"/>
      <c r="L46" s="45"/>
      <c r="M46" s="45"/>
    </row>
    <row r="47" spans="1:13" ht="20.399999999999999" outlineLevel="1">
      <c r="A47" s="48" t="s">
        <v>69</v>
      </c>
      <c r="B47" s="47" t="s">
        <v>70</v>
      </c>
      <c r="C47" s="42" t="s">
        <v>71</v>
      </c>
      <c r="D47" s="25" t="s">
        <v>56</v>
      </c>
      <c r="E47" s="43" t="s">
        <v>72</v>
      </c>
      <c r="F47" s="45"/>
      <c r="G47" s="45"/>
      <c r="H47" s="45"/>
      <c r="I47" s="45"/>
      <c r="J47" s="45"/>
      <c r="K47" s="45"/>
      <c r="L47" s="45"/>
      <c r="M47" s="45"/>
    </row>
    <row r="48" spans="1:13" ht="22.8" outlineLevel="1">
      <c r="A48" s="8"/>
      <c r="B48" s="47" t="s">
        <v>73</v>
      </c>
      <c r="C48" s="42" t="s">
        <v>74</v>
      </c>
      <c r="D48" s="25" t="s">
        <v>64</v>
      </c>
      <c r="E48" s="43" t="s">
        <v>75</v>
      </c>
      <c r="F48" s="45">
        <v>10200</v>
      </c>
      <c r="G48" s="45"/>
      <c r="H48" s="45"/>
      <c r="I48" s="45"/>
      <c r="J48" s="45">
        <v>1.02</v>
      </c>
      <c r="K48" s="45"/>
      <c r="L48" s="45"/>
      <c r="M48" s="45"/>
    </row>
    <row r="49" spans="1:13" ht="22.8" outlineLevel="1">
      <c r="A49" s="8"/>
      <c r="B49" s="47" t="s">
        <v>76</v>
      </c>
      <c r="C49" s="42" t="s">
        <v>77</v>
      </c>
      <c r="D49" s="25" t="s">
        <v>64</v>
      </c>
      <c r="E49" s="43" t="s">
        <v>78</v>
      </c>
      <c r="F49" s="45">
        <v>4455.2</v>
      </c>
      <c r="G49" s="45"/>
      <c r="H49" s="45"/>
      <c r="I49" s="45"/>
      <c r="J49" s="45">
        <v>3.12</v>
      </c>
      <c r="K49" s="45"/>
      <c r="L49" s="45"/>
      <c r="M49" s="45"/>
    </row>
    <row r="50" spans="1:13" ht="20.399999999999999" outlineLevel="1">
      <c r="A50" s="48" t="s">
        <v>69</v>
      </c>
      <c r="B50" s="47" t="s">
        <v>79</v>
      </c>
      <c r="C50" s="42" t="s">
        <v>80</v>
      </c>
      <c r="D50" s="25" t="s">
        <v>64</v>
      </c>
      <c r="E50" s="43" t="s">
        <v>81</v>
      </c>
      <c r="F50" s="45"/>
      <c r="G50" s="45"/>
      <c r="H50" s="45"/>
      <c r="I50" s="45"/>
      <c r="J50" s="45"/>
      <c r="K50" s="45"/>
      <c r="L50" s="45"/>
      <c r="M50" s="45"/>
    </row>
    <row r="51" spans="1:13" ht="22.8" outlineLevel="1">
      <c r="A51" s="8"/>
      <c r="B51" s="47" t="s">
        <v>82</v>
      </c>
      <c r="C51" s="42" t="s">
        <v>83</v>
      </c>
      <c r="D51" s="25" t="s">
        <v>56</v>
      </c>
      <c r="E51" s="43" t="s">
        <v>84</v>
      </c>
      <c r="F51" s="45">
        <v>1056</v>
      </c>
      <c r="G51" s="45"/>
      <c r="H51" s="45"/>
      <c r="I51" s="45"/>
      <c r="J51" s="45">
        <v>16.68</v>
      </c>
      <c r="K51" s="45"/>
      <c r="L51" s="45"/>
      <c r="M51" s="45"/>
    </row>
    <row r="52" spans="1:13" ht="22.8" outlineLevel="1">
      <c r="A52" s="8"/>
      <c r="B52" s="47" t="s">
        <v>85</v>
      </c>
      <c r="C52" s="42" t="s">
        <v>86</v>
      </c>
      <c r="D52" s="25" t="s">
        <v>60</v>
      </c>
      <c r="E52" s="43" t="s">
        <v>87</v>
      </c>
      <c r="F52" s="45">
        <v>35.53</v>
      </c>
      <c r="G52" s="45"/>
      <c r="H52" s="45"/>
      <c r="I52" s="45"/>
      <c r="J52" s="45">
        <v>49.32</v>
      </c>
      <c r="K52" s="45"/>
      <c r="L52" s="45"/>
      <c r="M52" s="45"/>
    </row>
    <row r="53" spans="1:13" ht="70.8">
      <c r="A53" s="40" t="s">
        <v>88</v>
      </c>
      <c r="B53" s="41" t="s">
        <v>89</v>
      </c>
      <c r="C53" s="42" t="s">
        <v>90</v>
      </c>
      <c r="D53" s="25" t="s">
        <v>56</v>
      </c>
      <c r="E53" s="49">
        <v>3.806</v>
      </c>
      <c r="F53" s="44">
        <v>700</v>
      </c>
      <c r="G53" s="45"/>
      <c r="H53" s="45"/>
      <c r="I53" s="45"/>
      <c r="J53" s="45">
        <v>2664.2</v>
      </c>
      <c r="K53" s="45"/>
      <c r="L53" s="45"/>
      <c r="M53" s="45"/>
    </row>
    <row r="54" spans="1:13" ht="59.4">
      <c r="A54" s="40" t="s">
        <v>91</v>
      </c>
      <c r="B54" s="41" t="s">
        <v>92</v>
      </c>
      <c r="C54" s="42" t="s">
        <v>93</v>
      </c>
      <c r="D54" s="25" t="s">
        <v>64</v>
      </c>
      <c r="E54" s="49">
        <v>0.12379999999999999</v>
      </c>
      <c r="F54" s="44">
        <v>7200</v>
      </c>
      <c r="G54" s="45"/>
      <c r="H54" s="45"/>
      <c r="I54" s="45"/>
      <c r="J54" s="45">
        <v>891.36</v>
      </c>
      <c r="K54" s="45"/>
      <c r="L54" s="45"/>
      <c r="M54" s="45"/>
    </row>
    <row r="55" spans="1:13" ht="14.4">
      <c r="A55" s="61" t="s">
        <v>94</v>
      </c>
      <c r="B55" s="60"/>
      <c r="C55" s="60"/>
      <c r="D55" s="60"/>
      <c r="E55" s="60"/>
      <c r="F55" s="60"/>
      <c r="G55" s="60"/>
      <c r="H55" s="60"/>
      <c r="I55" s="60"/>
      <c r="J55" s="44">
        <v>3838.35</v>
      </c>
      <c r="K55" s="44">
        <v>107.16</v>
      </c>
      <c r="L55" s="44">
        <v>83.35</v>
      </c>
      <c r="M55" s="44">
        <v>12.76</v>
      </c>
    </row>
    <row r="56" spans="1:13" ht="14.4">
      <c r="A56" s="61" t="s">
        <v>95</v>
      </c>
      <c r="B56" s="60"/>
      <c r="C56" s="60"/>
      <c r="D56" s="60"/>
      <c r="E56" s="60"/>
      <c r="F56" s="60"/>
      <c r="G56" s="60"/>
      <c r="H56" s="60"/>
      <c r="I56" s="60"/>
      <c r="J56" s="44">
        <v>125.92</v>
      </c>
      <c r="K56" s="45"/>
      <c r="L56" s="45"/>
      <c r="M56" s="45"/>
    </row>
    <row r="57" spans="1:13" ht="14.4">
      <c r="A57" s="61" t="s">
        <v>96</v>
      </c>
      <c r="B57" s="60"/>
      <c r="C57" s="60"/>
      <c r="D57" s="60"/>
      <c r="E57" s="60"/>
      <c r="F57" s="60"/>
      <c r="G57" s="60"/>
      <c r="H57" s="60"/>
      <c r="I57" s="60"/>
      <c r="J57" s="44">
        <v>77.95</v>
      </c>
      <c r="K57" s="45"/>
      <c r="L57" s="45"/>
      <c r="M57" s="45"/>
    </row>
    <row r="58" spans="1:13" ht="14.4">
      <c r="A58" s="59" t="s">
        <v>97</v>
      </c>
      <c r="B58" s="60"/>
      <c r="C58" s="60"/>
      <c r="D58" s="60"/>
      <c r="E58" s="60"/>
      <c r="F58" s="60"/>
      <c r="G58" s="60"/>
      <c r="H58" s="60"/>
      <c r="I58" s="60"/>
      <c r="J58" s="45"/>
      <c r="K58" s="45"/>
      <c r="L58" s="45"/>
      <c r="M58" s="45"/>
    </row>
    <row r="59" spans="1:13" ht="14.4">
      <c r="A59" s="61" t="s">
        <v>98</v>
      </c>
      <c r="B59" s="60"/>
      <c r="C59" s="60"/>
      <c r="D59" s="60"/>
      <c r="E59" s="60"/>
      <c r="F59" s="60"/>
      <c r="G59" s="60"/>
      <c r="H59" s="60"/>
      <c r="I59" s="60"/>
      <c r="J59" s="44">
        <v>3150.86</v>
      </c>
      <c r="K59" s="45"/>
      <c r="L59" s="45"/>
      <c r="M59" s="45"/>
    </row>
    <row r="60" spans="1:13" ht="14.4">
      <c r="A60" s="61" t="s">
        <v>99</v>
      </c>
      <c r="B60" s="60"/>
      <c r="C60" s="60"/>
      <c r="D60" s="60"/>
      <c r="E60" s="60"/>
      <c r="F60" s="60"/>
      <c r="G60" s="60"/>
      <c r="H60" s="60"/>
      <c r="I60" s="60"/>
      <c r="J60" s="44">
        <v>891.36</v>
      </c>
      <c r="K60" s="45"/>
      <c r="L60" s="45"/>
      <c r="M60" s="45"/>
    </row>
    <row r="61" spans="1:13" ht="14.4">
      <c r="A61" s="61" t="s">
        <v>100</v>
      </c>
      <c r="B61" s="60"/>
      <c r="C61" s="60"/>
      <c r="D61" s="60"/>
      <c r="E61" s="60"/>
      <c r="F61" s="60"/>
      <c r="G61" s="60"/>
      <c r="H61" s="60"/>
      <c r="I61" s="60"/>
      <c r="J61" s="44">
        <v>4042.22</v>
      </c>
      <c r="K61" s="45"/>
      <c r="L61" s="45"/>
      <c r="M61" s="45"/>
    </row>
    <row r="62" spans="1:13" ht="26.1" customHeight="1">
      <c r="A62" s="61" t="s">
        <v>101</v>
      </c>
      <c r="B62" s="60"/>
      <c r="C62" s="60"/>
      <c r="D62" s="60"/>
      <c r="E62" s="60"/>
      <c r="F62" s="60"/>
      <c r="G62" s="60"/>
      <c r="H62" s="60"/>
      <c r="I62" s="60"/>
      <c r="J62" s="44">
        <v>37471.379999999997</v>
      </c>
      <c r="K62" s="45"/>
      <c r="L62" s="45"/>
      <c r="M62" s="45"/>
    </row>
    <row r="63" spans="1:13" ht="14.4">
      <c r="A63" s="61" t="s">
        <v>102</v>
      </c>
      <c r="B63" s="60"/>
      <c r="C63" s="60"/>
      <c r="D63" s="60"/>
      <c r="E63" s="60"/>
      <c r="F63" s="60"/>
      <c r="G63" s="60"/>
      <c r="H63" s="60"/>
      <c r="I63" s="60"/>
      <c r="J63" s="45"/>
      <c r="K63" s="45"/>
      <c r="L63" s="45"/>
      <c r="M63" s="45"/>
    </row>
    <row r="64" spans="1:13" ht="14.4">
      <c r="A64" s="61" t="s">
        <v>103</v>
      </c>
      <c r="B64" s="60"/>
      <c r="C64" s="60"/>
      <c r="D64" s="60"/>
      <c r="E64" s="60"/>
      <c r="F64" s="60"/>
      <c r="G64" s="60"/>
      <c r="H64" s="60"/>
      <c r="I64" s="60"/>
      <c r="J64" s="44">
        <v>3647.84</v>
      </c>
      <c r="K64" s="45"/>
      <c r="L64" s="45"/>
      <c r="M64" s="45"/>
    </row>
    <row r="65" spans="1:14" ht="14.4">
      <c r="A65" s="61" t="s">
        <v>104</v>
      </c>
      <c r="B65" s="60"/>
      <c r="C65" s="60"/>
      <c r="D65" s="60"/>
      <c r="E65" s="60"/>
      <c r="F65" s="60"/>
      <c r="G65" s="60"/>
      <c r="H65" s="60"/>
      <c r="I65" s="60"/>
      <c r="J65" s="44">
        <v>83.35</v>
      </c>
      <c r="K65" s="45"/>
      <c r="L65" s="45"/>
      <c r="M65" s="45"/>
    </row>
    <row r="66" spans="1:14" ht="14.4">
      <c r="A66" s="61" t="s">
        <v>105</v>
      </c>
      <c r="B66" s="60"/>
      <c r="C66" s="60"/>
      <c r="D66" s="60"/>
      <c r="E66" s="60"/>
      <c r="F66" s="60"/>
      <c r="G66" s="60"/>
      <c r="H66" s="60"/>
      <c r="I66" s="60"/>
      <c r="J66" s="44">
        <v>119.92</v>
      </c>
      <c r="K66" s="45"/>
      <c r="L66" s="45"/>
      <c r="M66" s="45"/>
    </row>
    <row r="67" spans="1:14" ht="14.4">
      <c r="A67" s="61" t="s">
        <v>106</v>
      </c>
      <c r="B67" s="60"/>
      <c r="C67" s="60"/>
      <c r="D67" s="60"/>
      <c r="E67" s="60"/>
      <c r="F67" s="60"/>
      <c r="G67" s="60"/>
      <c r="H67" s="60"/>
      <c r="I67" s="60"/>
      <c r="J67" s="44">
        <v>125.92</v>
      </c>
      <c r="K67" s="45"/>
      <c r="L67" s="45"/>
      <c r="M67" s="45"/>
    </row>
    <row r="68" spans="1:14" ht="14.4">
      <c r="A68" s="61" t="s">
        <v>107</v>
      </c>
      <c r="B68" s="60"/>
      <c r="C68" s="60"/>
      <c r="D68" s="60"/>
      <c r="E68" s="60"/>
      <c r="F68" s="60"/>
      <c r="G68" s="60"/>
      <c r="H68" s="60"/>
      <c r="I68" s="60"/>
      <c r="J68" s="44">
        <v>77.95</v>
      </c>
      <c r="K68" s="45"/>
      <c r="L68" s="45"/>
      <c r="M68" s="45"/>
    </row>
    <row r="69" spans="1:14" ht="14.4">
      <c r="A69" s="61" t="s">
        <v>108</v>
      </c>
      <c r="B69" s="60"/>
      <c r="C69" s="60"/>
      <c r="D69" s="60"/>
      <c r="E69" s="60"/>
      <c r="F69" s="60"/>
      <c r="G69" s="60"/>
      <c r="H69" s="60"/>
      <c r="I69" s="60"/>
      <c r="J69" s="44">
        <v>374.71</v>
      </c>
      <c r="K69" s="45"/>
      <c r="L69" s="45"/>
      <c r="M69" s="45"/>
    </row>
    <row r="70" spans="1:14" ht="14.4">
      <c r="A70" s="59" t="s">
        <v>109</v>
      </c>
      <c r="B70" s="60"/>
      <c r="C70" s="60"/>
      <c r="D70" s="60"/>
      <c r="E70" s="60"/>
      <c r="F70" s="60"/>
      <c r="G70" s="60"/>
      <c r="H70" s="60"/>
      <c r="I70" s="60"/>
      <c r="J70" s="50">
        <v>37846.089999999997</v>
      </c>
      <c r="K70" s="45"/>
      <c r="L70" s="45"/>
      <c r="M70" s="45"/>
    </row>
    <row r="71" spans="1:14" ht="14.4">
      <c r="A71" s="61" t="s">
        <v>110</v>
      </c>
      <c r="B71" s="60"/>
      <c r="C71" s="60"/>
      <c r="D71" s="60"/>
      <c r="E71" s="60"/>
      <c r="F71" s="60"/>
      <c r="G71" s="60"/>
      <c r="H71" s="60"/>
      <c r="I71" s="60"/>
      <c r="J71" s="44">
        <v>7569.22</v>
      </c>
      <c r="K71" s="45"/>
      <c r="L71" s="45"/>
      <c r="M71" s="45"/>
    </row>
    <row r="72" spans="1:14" ht="14.4">
      <c r="A72" s="59" t="s">
        <v>111</v>
      </c>
      <c r="B72" s="60"/>
      <c r="C72" s="60"/>
      <c r="D72" s="60"/>
      <c r="E72" s="60"/>
      <c r="F72" s="60"/>
      <c r="G72" s="60"/>
      <c r="H72" s="60"/>
      <c r="I72" s="60"/>
      <c r="J72" s="50">
        <v>45415.31</v>
      </c>
      <c r="K72" s="45"/>
      <c r="L72" s="45"/>
      <c r="M72" s="45"/>
    </row>
    <row r="73" spans="1:14" s="56" customFormat="1" ht="15" customHeight="1">
      <c r="A73" s="58" t="s">
        <v>123</v>
      </c>
      <c r="B73" s="58"/>
      <c r="C73" s="58"/>
      <c r="D73" s="58"/>
      <c r="E73" s="58"/>
      <c r="F73" s="58"/>
      <c r="G73" s="58"/>
      <c r="H73" s="58"/>
      <c r="I73" s="58"/>
      <c r="J73" s="53">
        <f>J72*0.98373940417</f>
        <v>44676.829999595844</v>
      </c>
      <c r="K73" s="54"/>
      <c r="L73" s="54"/>
      <c r="M73" s="55"/>
      <c r="N73" s="57"/>
    </row>
  </sheetData>
  <mergeCells count="37">
    <mergeCell ref="G31:I31"/>
    <mergeCell ref="J31:J32"/>
    <mergeCell ref="K31:M31"/>
    <mergeCell ref="E26:F26"/>
    <mergeCell ref="A34:M34"/>
    <mergeCell ref="A55:I55"/>
    <mergeCell ref="A56:I56"/>
    <mergeCell ref="A14:M14"/>
    <mergeCell ref="C23:M23"/>
    <mergeCell ref="E24:F24"/>
    <mergeCell ref="E25:F25"/>
    <mergeCell ref="C20:M20"/>
    <mergeCell ref="A30:A32"/>
    <mergeCell ref="B30:B32"/>
    <mergeCell ref="C30:C32"/>
    <mergeCell ref="D30:D32"/>
    <mergeCell ref="E30:E32"/>
    <mergeCell ref="F30:I30"/>
    <mergeCell ref="J30:M30"/>
    <mergeCell ref="F31:F32"/>
    <mergeCell ref="A57:I57"/>
    <mergeCell ref="A58:I58"/>
    <mergeCell ref="A59:I59"/>
    <mergeCell ref="A60:I60"/>
    <mergeCell ref="A61:I61"/>
    <mergeCell ref="A62:I62"/>
    <mergeCell ref="A63:I63"/>
    <mergeCell ref="A64:I64"/>
    <mergeCell ref="A65:I65"/>
    <mergeCell ref="A66:I66"/>
    <mergeCell ref="A73:I73"/>
    <mergeCell ref="A72:I72"/>
    <mergeCell ref="A67:I67"/>
    <mergeCell ref="A68:I68"/>
    <mergeCell ref="A69:I69"/>
    <mergeCell ref="A70:I70"/>
    <mergeCell ref="A71:I71"/>
  </mergeCells>
  <pageMargins left="0.23622047244094491" right="0" top="0.51181102362204722" bottom="0.39370078740157483" header="0.31496062992125984" footer="0.19685039370078741"/>
  <pageSetup paperSize="9" scale="96" fitToHeight="0" orientation="landscape" r:id="rId1"/>
  <headerFooter alignWithMargins="0">
    <oddHeader>&amp;LГРАНД-Смета 2020&amp;C17.08.2020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ЛСР 13 граф</vt:lpstr>
      <vt:lpstr>'ЛСР 13 граф'!Print_Titles</vt:lpstr>
      <vt:lpstr>'ЛСР 13 граф'!Заголовки_для_печати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Бучнева</dc:creator>
  <cp:lastModifiedBy>Татьяна Островская</cp:lastModifiedBy>
  <cp:lastPrinted>2020-08-25T02:51:57Z</cp:lastPrinted>
  <dcterms:created xsi:type="dcterms:W3CDTF">2012-09-25T04:33:48Z</dcterms:created>
  <dcterms:modified xsi:type="dcterms:W3CDTF">2020-09-23T10:36:59Z</dcterms:modified>
</cp:coreProperties>
</file>